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2/"/>
    </mc:Choice>
  </mc:AlternateContent>
  <xr:revisionPtr revIDLastSave="152" documentId="8_{814B7C62-E691-463D-8146-3F746F2E5075}" xr6:coauthVersionLast="47" xr6:coauthVersionMax="47" xr10:uidLastSave="{B49D10F6-E3AA-466A-8E9E-388B5E842815}"/>
  <bookViews>
    <workbookView xWindow="21090" yWindow="-16320" windowWidth="29040" windowHeight="15720" firstSheet="4" activeTab="8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  <sheet name="8_Tabla_anual_agregada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4" i="6" l="1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<sst xmlns="http://schemas.openxmlformats.org/spreadsheetml/2006/main" count="1078" uniqueCount="134">
  <si>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</si>
  <si>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</si>
  <si>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</si>
  <si>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</si>
  <si>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</si>
  <si>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</si>
  <si>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</si>
  <si>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</si>
  <si>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</si>
  <si>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</si>
  <si>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</si>
  <si>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</si>
  <si>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</si>
  <si>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</si>
  <si>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</si>
  <si>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</si>
  <si>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</si>
  <si>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</si>
  <si>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</si>
  <si>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</si>
  <si>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</si>
  <si>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</si>
  <si>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</si>
  <si>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</si>
  <si>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</si>
  <si>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</si>
  <si>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</si>
  <si>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</si>
  <si>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</si>
  <si>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</si>
  <si>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</si>
  <si>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</si>
  <si>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</si>
  <si>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</si>
  <si>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</si>
  <si>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</si>
  <si>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</si>
  <si>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</si>
  <si>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</si>
  <si>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</si>
  <si>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</si>
  <si>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</si>
  <si>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</si>
  <si>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</si>
  <si>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</si>
  <si>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</si>
  <si>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</si>
  <si>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</si>
  <si>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</si>
  <si>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</si>
  <si>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</si>
  <si>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</si>
  <si>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</si>
  <si>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</si>
  <si>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</si>
  <si>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</si>
  <si>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</si>
  <si>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</si>
  <si>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</si>
  <si>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</si>
  <si>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</si>
  <si>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</si>
  <si>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</si>
  <si>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</si>
  <si>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</si>
  <si>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</si>
  <si>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</si>
  <si>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</si>
  <si>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</si>
  <si>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</si>
  <si>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</si>
  <si>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</si>
  <si>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</si>
  <si>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</si>
  <si>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</si>
  <si>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</si>
  <si>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</si>
  <si>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</si>
  <si>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</si>
  <si>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</si>
  <si>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</si>
  <si>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</si>
  <si>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</si>
  <si>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</si>
  <si>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</si>
  <si>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</si>
  <si>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</si>
  <si>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</si>
  <si>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</si>
  <si>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</si>
  <si>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</si>
  <si>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</si>
  <si>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</si>
  <si>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</si>
  <si>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</si>
  <si>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</si>
  <si>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</si>
  <si>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</si>
  <si>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</si>
  <si>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</si>
  <si>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</si>
  <si>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</si>
  <si>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</si>
  <si>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</si>
  <si>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</si>
  <si>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</si>
  <si>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</si>
  <si>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</si>
  <si>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</si>
  <si>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</si>
  <si>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</si>
  <si>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</si>
  <si>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</si>
  <si>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</si>
  <si>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</si>
  <si>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</si>
  <si>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</si>
  <si>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</si>
  <si>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</si>
  <si>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</si>
  <si>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</si>
  <si>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</si>
  <si>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</si>
  <si>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</si>
  <si>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</si>
  <si>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</si>
  <si>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</si>
  <si>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</si>
  <si>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</si>
  <si>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</si>
  <si>
    <t>CUADRO: TABLA RESUMEN CON DATOS DEL ÚLTIMO AÑO*</t>
  </si>
  <si>
    <t>Hoja 8</t>
  </si>
  <si>
    <t>CUADRO: TABLA RESUMEN CON DATOS DEL ÚLTIMO AÑO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</si>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</sst>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49" fontId="16" fillId="8" borderId="0" xfId="0" applyNumberFormat="1" applyFont="1" applyFill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941705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50</xdr:row>
      <xdr:rowOff>171450</xdr:rowOff>
    </xdr:from>
    <xdr:to>
      <xdr:col>3</xdr:col>
      <xdr:colOff>4724399</xdr:colOff>
      <xdr:row>58</xdr:row>
      <xdr:rowOff>49242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51"/>
  <sheetViews>
    <sheetView zoomScaleNormal="100" workbookViewId="0">
      <selection activeCell="A7" sqref="A7"/>
    </sheetView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3" t="s">
        <v>76</v>
      </c>
      <c r="C6" s="63"/>
      <c r="D6" s="63"/>
    </row>
    <row r="7" spans="2:4" x14ac:dyDescent="0.35">
      <c r="B7" s="64" t="s">
        <v>71</v>
      </c>
      <c r="C7" s="64"/>
      <c r="D7" s="64"/>
    </row>
    <row r="8" spans="2:4" x14ac:dyDescent="0.35">
      <c r="B8" s="65" t="s">
        <v>72</v>
      </c>
      <c r="C8" s="65"/>
      <c r="D8" s="64"/>
    </row>
    <row r="9" spans="2:4" x14ac:dyDescent="0.35">
      <c r="B9" s="65" t="s">
        <v>77</v>
      </c>
      <c r="C9" s="65"/>
      <c r="D9" s="64"/>
    </row>
    <row r="10" spans="2:4" x14ac:dyDescent="0.35">
      <c r="B10" s="65" t="s">
        <v>73</v>
      </c>
      <c r="C10" s="65"/>
      <c r="D10" s="64"/>
    </row>
    <row r="11" spans="2:4" x14ac:dyDescent="0.35">
      <c r="B11" s="65" t="s">
        <v>74</v>
      </c>
      <c r="C11" s="65"/>
      <c r="D11" s="64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7" t="s">
        <v>65</v>
      </c>
      <c r="C14" s="27"/>
      <c r="D14" s="23" t="s">
        <v>45</v>
      </c>
    </row>
    <row r="15" spans="2:4" ht="14.15" customHeight="1" x14ac:dyDescent="0.35">
      <c r="B15" s="58"/>
      <c r="C15" s="27"/>
      <c r="D15" s="22" t="s">
        <v>46</v>
      </c>
    </row>
    <row r="16" spans="2:4" ht="14.15" customHeight="1" x14ac:dyDescent="0.35">
      <c r="B16" s="59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7" t="s">
        <v>66</v>
      </c>
      <c r="C18" s="27"/>
      <c r="D18" s="23" t="s">
        <v>48</v>
      </c>
    </row>
    <row r="19" spans="2:4" ht="14.15" customHeight="1" x14ac:dyDescent="0.35">
      <c r="B19" s="58"/>
      <c r="C19" s="27"/>
      <c r="D19" s="22" t="s">
        <v>49</v>
      </c>
    </row>
    <row r="20" spans="2:4" ht="14.15" customHeight="1" x14ac:dyDescent="0.35">
      <c r="B20" s="59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0" t="s">
        <v>67</v>
      </c>
      <c r="C23" s="27"/>
      <c r="D23" s="23" t="s">
        <v>51</v>
      </c>
    </row>
    <row r="24" spans="2:4" ht="14.15" customHeight="1" x14ac:dyDescent="0.35">
      <c r="B24" s="61"/>
      <c r="C24" s="27"/>
      <c r="D24" s="22" t="s">
        <v>55</v>
      </c>
    </row>
    <row r="25" spans="2:4" ht="14.15" customHeight="1" x14ac:dyDescent="0.35">
      <c r="B25" s="62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0" t="s">
        <v>68</v>
      </c>
      <c r="C27" s="27"/>
      <c r="D27" s="23" t="s">
        <v>52</v>
      </c>
    </row>
    <row r="28" spans="2:4" ht="14.15" customHeight="1" x14ac:dyDescent="0.35">
      <c r="B28" s="61"/>
      <c r="C28" s="27"/>
      <c r="D28" s="22" t="s">
        <v>56</v>
      </c>
    </row>
    <row r="29" spans="2:4" ht="14.15" customHeight="1" x14ac:dyDescent="0.35">
      <c r="B29" s="62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4" t="s">
        <v>69</v>
      </c>
      <c r="C32" s="27"/>
      <c r="D32" s="23" t="s">
        <v>53</v>
      </c>
    </row>
    <row r="33" spans="2:4" ht="14.15" customHeight="1" x14ac:dyDescent="0.35">
      <c r="B33" s="55"/>
      <c r="C33" s="27"/>
      <c r="D33" s="22" t="s">
        <v>61</v>
      </c>
    </row>
    <row r="34" spans="2:4" ht="14.15" customHeight="1" x14ac:dyDescent="0.35">
      <c r="B34" s="56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4" t="s">
        <v>70</v>
      </c>
      <c r="C36" s="27"/>
      <c r="D36" s="23" t="s">
        <v>54</v>
      </c>
    </row>
    <row r="37" spans="2:4" ht="14.15" customHeight="1" x14ac:dyDescent="0.35">
      <c r="B37" s="55"/>
      <c r="C37" s="27"/>
      <c r="D37" s="22" t="s">
        <v>62</v>
      </c>
    </row>
    <row r="38" spans="2:4" ht="14.15" customHeight="1" x14ac:dyDescent="0.35">
      <c r="B38" s="56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1" t="s">
        <v>93</v>
      </c>
      <c r="C41" s="27"/>
      <c r="D41" s="23"/>
    </row>
    <row r="42" spans="2:4" ht="12.75" customHeight="1" x14ac:dyDescent="0.35">
      <c r="B42" s="52"/>
      <c r="C42" s="27"/>
      <c r="D42" s="23" t="s">
        <v>94</v>
      </c>
    </row>
    <row r="43" spans="2:4" ht="4.5" customHeight="1" x14ac:dyDescent="0.35">
      <c r="B43" s="53"/>
      <c r="C43" s="27"/>
    </row>
    <row r="44" spans="2:4" ht="4.5" customHeight="1" x14ac:dyDescent="0.35">
      <c r="C44" s="27"/>
    </row>
    <row r="45" spans="2:4" ht="4.5" customHeight="1" x14ac:dyDescent="0.35">
      <c r="B45" s="51" t="s">
        <v>131</v>
      </c>
      <c r="C45" s="27"/>
      <c r="D45" s="23"/>
    </row>
    <row r="46" spans="2:4" ht="12.75" customHeight="1" x14ac:dyDescent="0.35">
      <c r="B46" s="52"/>
      <c r="C46" s="27"/>
      <c r="D46" s="23" t="s">
        <v>132</v>
      </c>
    </row>
    <row r="47" spans="2:4" ht="4.5" customHeight="1" x14ac:dyDescent="0.35">
      <c r="B47" s="53"/>
      <c r="C47" s="27"/>
    </row>
    <row r="48" spans="2:4" ht="6.75" customHeight="1" thickBot="1" x14ac:dyDescent="0.4">
      <c r="B48" s="25"/>
      <c r="C48" s="25"/>
      <c r="D48" s="25"/>
    </row>
    <row r="51" spans="2:4" x14ac:dyDescent="0.35">
      <c r="B51" s="48" t="s">
        <v>112</v>
      </c>
      <c r="C51" s="48"/>
      <c r="D51" s="48"/>
    </row>
  </sheetData>
  <mergeCells count="14">
    <mergeCell ref="B6:D6"/>
    <mergeCell ref="B7:D7"/>
    <mergeCell ref="B8:D8"/>
    <mergeCell ref="B10:D10"/>
    <mergeCell ref="B11:D11"/>
    <mergeCell ref="B9:D9"/>
    <mergeCell ref="B45:B47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  <hyperlink ref="B45:B47" location="'8_Tabla_anual_agregada'!A1" display="Hoja 8" xr:uid="{1344C487-529C-4F8B-A554-9E32C78B2E4D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6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2" sqref="A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133</v>
      </c>
      <c r="C24" s="5">
        <v>126430.1567346292</v>
      </c>
      <c r="D24" s="5">
        <v>17089.668526239162</v>
      </c>
      <c r="E24" s="5">
        <v>14112.876008052401</v>
      </c>
      <c r="F24" s="5">
        <v>15347.338071402421</v>
      </c>
      <c r="G24" s="5">
        <v>26195.266069161</v>
      </c>
      <c r="H24" s="5">
        <v>8583.4346984104031</v>
      </c>
      <c r="I24" s="5">
        <v>31841.231583164463</v>
      </c>
      <c r="J24" s="5">
        <v>29262.31406605642</v>
      </c>
      <c r="K24" s="5">
        <v>96483.028918639029</v>
      </c>
      <c r="L24" s="5">
        <v>104830.64038410471</v>
      </c>
      <c r="M24" s="5">
        <v>11644.176362925509</v>
      </c>
      <c r="N24" s="5">
        <v>23956.346656578629</v>
      </c>
      <c r="O24" s="5">
        <v>76224.230859378833</v>
      </c>
      <c r="P24" s="5">
        <v>24146.913020604548</v>
      </c>
      <c r="Q24" s="5">
        <v>7903.1921707712991</v>
      </c>
      <c r="R24" s="5">
        <v>21979.673602105533</v>
      </c>
      <c r="S24" s="5">
        <v>4420.7195702458112</v>
      </c>
      <c r="T24" s="14">
        <v>640451.20730246953</v>
      </c>
      <c r="V24" s="4" t="s">
        <v>133</v>
      </c>
      <c r="W24" s="5">
        <v>91332.38977827091</v>
      </c>
      <c r="X24" s="5">
        <v>13669.55358384761</v>
      </c>
      <c r="Y24" s="5">
        <v>11573.88900397209</v>
      </c>
      <c r="Z24" s="5">
        <v>12197.056462016561</v>
      </c>
      <c r="AA24" s="5">
        <v>19963.156798110598</v>
      </c>
      <c r="AB24" s="5">
        <v>6943.9459251970984</v>
      </c>
      <c r="AC24" s="5">
        <v>21943.894056829442</v>
      </c>
      <c r="AD24" s="5">
        <v>18325.24547451509</v>
      </c>
      <c r="AE24" s="5">
        <v>77991.434033908095</v>
      </c>
      <c r="AF24" s="5">
        <v>79483.891078445522</v>
      </c>
      <c r="AG24" s="5">
        <v>7676.6916767371595</v>
      </c>
      <c r="AH24" s="5">
        <v>17071.847597633459</v>
      </c>
      <c r="AI24" s="5">
        <v>67471.549092352812</v>
      </c>
      <c r="AJ24" s="5">
        <v>16101.02784548087</v>
      </c>
      <c r="AK24" s="5">
        <v>6497.1411619774999</v>
      </c>
      <c r="AL24" s="5">
        <v>20461.187134243159</v>
      </c>
      <c r="AM24" s="5">
        <v>3794.3911702702148</v>
      </c>
      <c r="AN24" s="14">
        <v>492498.29187380814</v>
      </c>
      <c r="AP24" s="4" t="s">
        <v>133</v>
      </c>
      <c r="AQ24" s="5">
        <v>35097.76695635853</v>
      </c>
      <c r="AR24" s="5">
        <v>3420.1149423915504</v>
      </c>
      <c r="AS24" s="5">
        <v>2538.9870040803098</v>
      </c>
      <c r="AT24" s="5">
        <v>3150.2816093858569</v>
      </c>
      <c r="AU24" s="5">
        <v>6232.1092710503999</v>
      </c>
      <c r="AV24" s="5">
        <v>1639.4887732133029</v>
      </c>
      <c r="AW24" s="5">
        <v>9897.3375263350172</v>
      </c>
      <c r="AX24" s="5">
        <v>10937.068591541338</v>
      </c>
      <c r="AY24" s="5">
        <v>18491.594884730919</v>
      </c>
      <c r="AZ24" s="5">
        <v>25346.749305659192</v>
      </c>
      <c r="BA24" s="5">
        <v>3967.4846861883498</v>
      </c>
      <c r="BB24" s="5">
        <v>6884.4990589451672</v>
      </c>
      <c r="BC24" s="5">
        <v>8752.6817670260098</v>
      </c>
      <c r="BD24" s="5">
        <v>8045.8851751236798</v>
      </c>
      <c r="BE24" s="5">
        <v>1406.0510087938001</v>
      </c>
      <c r="BF24" s="5">
        <v>1518.486467862371</v>
      </c>
      <c r="BG24" s="5">
        <v>626.32839997559608</v>
      </c>
      <c r="BH24" s="14">
        <v>147952.9154286613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-0.12439032394935146</v>
      </c>
      <c r="D43" s="8">
        <f t="shared" si="45"/>
        <v>-8.9425163776685745E-2</v>
      </c>
      <c r="E43" s="8">
        <f t="shared" si="45"/>
        <v>1.4220338343686745E-2</v>
      </c>
      <c r="F43" s="8">
        <f t="shared" si="45"/>
        <v>-0.19861427228852691</v>
      </c>
      <c r="G43" s="8">
        <f t="shared" si="45"/>
        <v>-0.16837785106952607</v>
      </c>
      <c r="H43" s="8">
        <f t="shared" si="45"/>
        <v>-8.9483961131812562E-2</v>
      </c>
      <c r="I43" s="8">
        <f t="shared" si="45"/>
        <v>-8.114069248941036E-2</v>
      </c>
      <c r="J43" s="8">
        <f t="shared" si="45"/>
        <v>-4.5524363426954761E-2</v>
      </c>
      <c r="K43" s="8">
        <f t="shared" si="45"/>
        <v>-0.1280183200903855</v>
      </c>
      <c r="L43" s="8">
        <f t="shared" si="45"/>
        <v>-7.863874928277248E-2</v>
      </c>
      <c r="M43" s="8">
        <f t="shared" si="45"/>
        <v>-8.364079932906987E-2</v>
      </c>
      <c r="N43" s="8">
        <f t="shared" si="45"/>
        <v>-7.8424825674990206E-2</v>
      </c>
      <c r="O43" s="8">
        <f t="shared" si="45"/>
        <v>-0.16182765903851037</v>
      </c>
      <c r="P43" s="8">
        <f t="shared" si="45"/>
        <v>-5.1686249828985287E-2</v>
      </c>
      <c r="Q43" s="8">
        <f t="shared" si="45"/>
        <v>-2.4538117653505442E-2</v>
      </c>
      <c r="R43" s="8">
        <f t="shared" si="45"/>
        <v>-0.15741495046747167</v>
      </c>
      <c r="S43" s="8">
        <f t="shared" si="45"/>
        <v>-0.14476309339411664</v>
      </c>
      <c r="T43" s="16">
        <f t="shared" si="45"/>
        <v>-0.11215038545386435</v>
      </c>
      <c r="V43" s="4">
        <v>2023</v>
      </c>
      <c r="W43" s="8">
        <f t="shared" ref="W43:AN43" si="46">+W24/W23-1</f>
        <v>-0.12797519689246384</v>
      </c>
      <c r="X43" s="8">
        <f t="shared" si="46"/>
        <v>-7.7129787749958822E-2</v>
      </c>
      <c r="Y43" s="8">
        <f t="shared" si="46"/>
        <v>3.0989578119730021E-2</v>
      </c>
      <c r="Z43" s="8">
        <f t="shared" si="46"/>
        <v>-0.16885475556956997</v>
      </c>
      <c r="AA43" s="8">
        <f t="shared" si="46"/>
        <v>-0.16135284834016983</v>
      </c>
      <c r="AB43" s="8">
        <f t="shared" si="46"/>
        <v>-6.4788427582882391E-2</v>
      </c>
      <c r="AC43" s="8">
        <f t="shared" si="46"/>
        <v>-8.3800507000566071E-2</v>
      </c>
      <c r="AD43" s="8">
        <f t="shared" si="46"/>
        <v>3.0238354961735769E-3</v>
      </c>
      <c r="AE43" s="8">
        <f t="shared" si="46"/>
        <v>-0.11536224185127275</v>
      </c>
      <c r="AF43" s="8">
        <f t="shared" si="46"/>
        <v>-7.1037480675469E-2</v>
      </c>
      <c r="AG43" s="8">
        <f t="shared" si="46"/>
        <v>-6.3132575453117012E-2</v>
      </c>
      <c r="AH43" s="8">
        <f t="shared" si="46"/>
        <v>-6.6500022001669934E-2</v>
      </c>
      <c r="AI43" s="8">
        <f t="shared" si="46"/>
        <v>-0.14962190625067351</v>
      </c>
      <c r="AJ43" s="8">
        <f t="shared" si="46"/>
        <v>-3.5866596078989788E-2</v>
      </c>
      <c r="AK43" s="8">
        <f t="shared" si="46"/>
        <v>1.028473985033429E-2</v>
      </c>
      <c r="AL43" s="8">
        <f t="shared" si="46"/>
        <v>-0.1546710541523173</v>
      </c>
      <c r="AM43" s="8">
        <f t="shared" si="46"/>
        <v>-0.13429359564904975</v>
      </c>
      <c r="AN43" s="16">
        <f t="shared" si="46"/>
        <v>-0.10482036931730154</v>
      </c>
      <c r="AP43" s="4">
        <v>2023</v>
      </c>
      <c r="AQ43" s="8">
        <f t="shared" ref="AQ43:BH43" si="47">+AQ24/AQ23-1</f>
        <v>-0.11492202858760481</v>
      </c>
      <c r="AR43" s="8">
        <f t="shared" si="47"/>
        <v>-0.13546133913257064</v>
      </c>
      <c r="AS43" s="8">
        <f t="shared" si="47"/>
        <v>-5.5787651885344069E-2</v>
      </c>
      <c r="AT43" s="8">
        <f t="shared" si="47"/>
        <v>-0.29618373338117587</v>
      </c>
      <c r="AU43" s="8">
        <f t="shared" si="47"/>
        <v>-0.19010925652366473</v>
      </c>
      <c r="AV43" s="8">
        <f t="shared" si="47"/>
        <v>-0.18107453885449409</v>
      </c>
      <c r="AW43" s="8">
        <f t="shared" si="47"/>
        <v>-7.5188046502054129E-2</v>
      </c>
      <c r="AX43" s="8">
        <f t="shared" si="47"/>
        <v>-0.11712394320783515</v>
      </c>
      <c r="AY43" s="8">
        <f t="shared" si="47"/>
        <v>-0.17763964757044748</v>
      </c>
      <c r="AZ43" s="8">
        <f t="shared" si="47"/>
        <v>-0.10168878275945592</v>
      </c>
      <c r="BA43" s="8">
        <f t="shared" si="47"/>
        <v>-0.12087642672538224</v>
      </c>
      <c r="BB43" s="8">
        <f t="shared" si="47"/>
        <v>-0.10672128468338304</v>
      </c>
      <c r="BC43" s="8">
        <f t="shared" si="47"/>
        <v>-0.24532835255854368</v>
      </c>
      <c r="BD43" s="8">
        <f t="shared" si="47"/>
        <v>-8.1834397452507202E-2</v>
      </c>
      <c r="BE43" s="8">
        <f t="shared" si="47"/>
        <v>-0.15855714614374627</v>
      </c>
      <c r="BF43" s="8">
        <f t="shared" si="47"/>
        <v>-0.19272383420394945</v>
      </c>
      <c r="BG43" s="8">
        <f t="shared" si="47"/>
        <v>-0.20314452929313476</v>
      </c>
      <c r="BH43" s="16">
        <f t="shared" si="47"/>
        <v>-0.13570827046533962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19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19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19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.65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133</v>
      </c>
      <c r="C65" s="11">
        <v>1487.9177331249932</v>
      </c>
      <c r="D65" s="11">
        <v>1104.0319091043032</v>
      </c>
      <c r="E65" s="11">
        <v>1152.1117441851359</v>
      </c>
      <c r="F65" s="11">
        <v>3186.1225401588781</v>
      </c>
      <c r="G65" s="11">
        <v>1821.3166664140492</v>
      </c>
      <c r="H65" s="11">
        <v>1356.10377614656</v>
      </c>
      <c r="I65" s="11">
        <v>850.04457093864801</v>
      </c>
      <c r="J65" s="11">
        <v>750.68061448454262</v>
      </c>
      <c r="K65" s="11">
        <v>2011.6422775403219</v>
      </c>
      <c r="L65" s="11">
        <v>1348.6049889634198</v>
      </c>
      <c r="M65" s="11">
        <v>616.2716988847244</v>
      </c>
      <c r="N65" s="11">
        <v>1030.8630573589728</v>
      </c>
      <c r="O65" s="11">
        <v>2774.3925980109866</v>
      </c>
      <c r="P65" s="11">
        <v>1004.9804072515375</v>
      </c>
      <c r="Q65" s="11">
        <v>1636.8936949703232</v>
      </c>
      <c r="R65" s="11">
        <v>2572.7017858666536</v>
      </c>
      <c r="S65" s="11">
        <v>1008.3842278188426</v>
      </c>
      <c r="T65" s="18">
        <v>1639.7045940647183</v>
      </c>
      <c r="V65" s="4" t="s">
        <v>133</v>
      </c>
      <c r="W65" s="11">
        <v>1585.8573438808282</v>
      </c>
      <c r="X65" s="11">
        <v>1340.8152247878359</v>
      </c>
      <c r="Y65" s="11">
        <v>1257.9731743967561</v>
      </c>
      <c r="Z65" s="11">
        <v>2993.6737205281465</v>
      </c>
      <c r="AA65" s="11">
        <v>1904.1654006365236</v>
      </c>
      <c r="AB65" s="11">
        <v>1527.5992454572242</v>
      </c>
      <c r="AC65" s="11">
        <v>1057.2128836341931</v>
      </c>
      <c r="AD65" s="11">
        <v>924.04834244813219</v>
      </c>
      <c r="AE65" s="11">
        <v>2263.4160056566025</v>
      </c>
      <c r="AF65" s="11">
        <v>1360.4736256161084</v>
      </c>
      <c r="AG65" s="11">
        <v>729.73407507347508</v>
      </c>
      <c r="AH65" s="11">
        <v>1316.7785460541807</v>
      </c>
      <c r="AI65" s="11">
        <v>2996.3968717103776</v>
      </c>
      <c r="AJ65" s="11">
        <v>1015.0995196677869</v>
      </c>
      <c r="AK65" s="11">
        <v>2038.1262229485483</v>
      </c>
      <c r="AL65" s="11">
        <v>2705.9315108982751</v>
      </c>
      <c r="AM65" s="11">
        <v>1085.6777844934495</v>
      </c>
      <c r="AN65" s="18">
        <v>1829.6704400451335</v>
      </c>
      <c r="AP65" s="4" t="s">
        <v>133</v>
      </c>
      <c r="AQ65" s="11">
        <v>1335.268343705781</v>
      </c>
      <c r="AR65" s="11">
        <v>556.13806317944238</v>
      </c>
      <c r="AS65" s="11">
        <v>871.55614640634531</v>
      </c>
      <c r="AT65" s="11">
        <v>3553.3740930703539</v>
      </c>
      <c r="AU65" s="11">
        <v>1678.1677473001218</v>
      </c>
      <c r="AV65" s="11">
        <v>1025.8302858208133</v>
      </c>
      <c r="AW65" s="11">
        <v>567.56666302064446</v>
      </c>
      <c r="AX65" s="11">
        <v>562.98250219461136</v>
      </c>
      <c r="AY65" s="11">
        <v>1527.2848035502348</v>
      </c>
      <c r="AZ65" s="11">
        <v>1325.2787084078257</v>
      </c>
      <c r="BA65" s="11">
        <v>451.96470752479678</v>
      </c>
      <c r="BB65" s="11">
        <v>687.41367372478737</v>
      </c>
      <c r="BC65" s="11">
        <v>2060.3210186259507</v>
      </c>
      <c r="BD65" s="11">
        <v>989.16041268619813</v>
      </c>
      <c r="BE65" s="11">
        <v>862.42099253081676</v>
      </c>
      <c r="BF65" s="11">
        <v>1781.5103579786139</v>
      </c>
      <c r="BG65" s="11">
        <v>692.52576226973372</v>
      </c>
      <c r="BH65" s="18">
        <v>1287.2016786489307</v>
      </c>
    </row>
    <row r="66" spans="2:60" ht="6.65" customHeight="1" x14ac:dyDescent="0.35"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20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20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20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3.2816948382921041E-2</v>
      </c>
      <c r="D84" s="8">
        <f t="shared" si="51"/>
        <v>-3.0180343810159993E-3</v>
      </c>
      <c r="E84" s="8">
        <f t="shared" si="51"/>
        <v>1.995548063998398E-2</v>
      </c>
      <c r="F84" s="8">
        <f t="shared" ref="F84:T84" si="76">+F65/F64-1</f>
        <v>-3.7318509405219746E-3</v>
      </c>
      <c r="G84" s="8">
        <f t="shared" si="76"/>
        <v>2.8855922058375061E-2</v>
      </c>
      <c r="H84" s="8">
        <f t="shared" si="76"/>
        <v>4.5031407799249745E-2</v>
      </c>
      <c r="I84" s="8">
        <f t="shared" si="76"/>
        <v>2.5495819141359011E-3</v>
      </c>
      <c r="J84" s="8">
        <f t="shared" si="76"/>
        <v>8.3248340654343611E-2</v>
      </c>
      <c r="K84" s="8">
        <f t="shared" si="76"/>
        <v>1.8370628456441995E-2</v>
      </c>
      <c r="L84" s="8">
        <f t="shared" si="76"/>
        <v>4.8796343962732802E-2</v>
      </c>
      <c r="M84" s="8">
        <f t="shared" si="76"/>
        <v>1.7382789528118225E-2</v>
      </c>
      <c r="N84" s="8">
        <f t="shared" si="76"/>
        <v>2.5586270317370152E-2</v>
      </c>
      <c r="O84" s="8">
        <f t="shared" si="76"/>
        <v>4.5813534308385861E-2</v>
      </c>
      <c r="P84" s="8">
        <f t="shared" si="76"/>
        <v>2.0280776134150358E-2</v>
      </c>
      <c r="Q84" s="8">
        <f t="shared" si="76"/>
        <v>0.13675548344850008</v>
      </c>
      <c r="R84" s="8">
        <f t="shared" si="76"/>
        <v>2.3758575156230588E-2</v>
      </c>
      <c r="S84" s="8">
        <f t="shared" si="76"/>
        <v>7.3473790783394666E-2</v>
      </c>
      <c r="T84" s="16">
        <f t="shared" si="76"/>
        <v>1.5043281382495E-2</v>
      </c>
      <c r="V84" s="4">
        <v>2023</v>
      </c>
      <c r="W84" s="8">
        <f t="shared" si="72"/>
        <v>3.2052430753877426E-2</v>
      </c>
      <c r="X84" s="8">
        <f t="shared" si="72"/>
        <v>5.583176414694524E-3</v>
      </c>
      <c r="Y84" s="8">
        <f t="shared" si="72"/>
        <v>2.5873761355064806E-2</v>
      </c>
      <c r="Z84" s="8">
        <f t="shared" si="72"/>
        <v>1.2316621255362703E-2</v>
      </c>
      <c r="AA84" s="8">
        <f t="shared" si="72"/>
        <v>2.8955555600176375E-2</v>
      </c>
      <c r="AB84" s="8">
        <f t="shared" si="72"/>
        <v>5.1344982921768478E-2</v>
      </c>
      <c r="AC84" s="8">
        <f t="shared" si="72"/>
        <v>-3.4513452075728424E-3</v>
      </c>
      <c r="AD84" s="8">
        <f t="shared" si="72"/>
        <v>0.14418905697916151</v>
      </c>
      <c r="AE84" s="8">
        <f t="shared" si="72"/>
        <v>1.962838023782254E-2</v>
      </c>
      <c r="AF84" s="8">
        <f t="shared" si="72"/>
        <v>5.4919428748451349E-2</v>
      </c>
      <c r="AG84" s="8">
        <f t="shared" si="72"/>
        <v>8.7248724309889614E-3</v>
      </c>
      <c r="AH84" s="8">
        <f t="shared" si="72"/>
        <v>2.8974643744870798E-2</v>
      </c>
      <c r="AI84" s="8">
        <f t="shared" si="72"/>
        <v>4.2277885595430664E-2</v>
      </c>
      <c r="AJ84" s="8">
        <f t="shared" si="72"/>
        <v>1.5028651944350546E-2</v>
      </c>
      <c r="AK84" s="8">
        <f t="shared" si="72"/>
        <v>0.12707476454255828</v>
      </c>
      <c r="AL84" s="8">
        <f t="shared" si="72"/>
        <v>1.1640024763009293E-2</v>
      </c>
      <c r="AM84" s="8">
        <f t="shared" si="72"/>
        <v>4.1068009193529376E-2</v>
      </c>
      <c r="AN84" s="16">
        <f t="shared" si="72"/>
        <v>1.9813691084075158E-2</v>
      </c>
      <c r="AP84" s="4">
        <v>2023</v>
      </c>
      <c r="AQ84" s="8">
        <f t="shared" si="73"/>
        <v>3.6406331142553983E-2</v>
      </c>
      <c r="AR84" s="8">
        <f t="shared" si="73"/>
        <v>-7.9695117734146503E-2</v>
      </c>
      <c r="AS84" s="8">
        <f t="shared" si="73"/>
        <v>-3.6759836398214563E-2</v>
      </c>
      <c r="AT84" s="8">
        <f t="shared" si="73"/>
        <v>1.616184955751665E-3</v>
      </c>
      <c r="AU84" s="8">
        <f t="shared" si="73"/>
        <v>1.8917038883631498E-2</v>
      </c>
      <c r="AV84" s="8">
        <f t="shared" si="73"/>
        <v>-3.0438783500357225E-2</v>
      </c>
      <c r="AW84" s="8">
        <f t="shared" si="73"/>
        <v>-9.4646088143223173E-3</v>
      </c>
      <c r="AX84" s="8">
        <f t="shared" si="73"/>
        <v>-3.8617863262262353E-2</v>
      </c>
      <c r="AY84" s="8">
        <f t="shared" si="73"/>
        <v>-6.8709949529823788E-3</v>
      </c>
      <c r="AZ84" s="8">
        <f t="shared" si="73"/>
        <v>3.6267309167872019E-2</v>
      </c>
      <c r="BA84" s="8">
        <f t="shared" si="73"/>
        <v>-3.9609013482180266E-3</v>
      </c>
      <c r="BB84" s="8">
        <f t="shared" si="73"/>
        <v>-2.1344656127063155E-2</v>
      </c>
      <c r="BC84" s="8">
        <f t="shared" si="73"/>
        <v>1.8538988854994054E-2</v>
      </c>
      <c r="BD84" s="8">
        <f t="shared" si="73"/>
        <v>2.5070193268520446E-2</v>
      </c>
      <c r="BE84" s="8">
        <f t="shared" si="73"/>
        <v>1.7396525382936234E-2</v>
      </c>
      <c r="BF84" s="8">
        <f t="shared" si="73"/>
        <v>5.3672832600554887E-2</v>
      </c>
      <c r="BG84" s="8">
        <f t="shared" si="73"/>
        <v>0.24642880379811727</v>
      </c>
      <c r="BH84" s="16">
        <f t="shared" si="73"/>
        <v>-1.3048333365609732E-2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86:AN86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86:BH86"/>
    <mergeCell ref="AP44:BH44"/>
    <mergeCell ref="B68:T68"/>
    <mergeCell ref="B86:T86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2" sqref="A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1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1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1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1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1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1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2117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50821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687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14740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1537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37909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541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11369</v>
      </c>
    </row>
    <row r="204" spans="2:61" x14ac:dyDescent="0.35">
      <c r="B204" s="21">
        <v>45047</v>
      </c>
      <c r="C204" s="5">
        <v>12205</v>
      </c>
      <c r="D204" s="5">
        <v>1494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60611</v>
      </c>
      <c r="U204" s="49"/>
      <c r="V204" s="21">
        <v>45047</v>
      </c>
      <c r="W204" s="5">
        <v>8881</v>
      </c>
      <c r="X204" s="5">
        <v>1210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46659</v>
      </c>
      <c r="AO204" s="49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9"/>
    </row>
    <row r="205" spans="2:61" x14ac:dyDescent="0.35">
      <c r="B205" s="20">
        <v>45078</v>
      </c>
      <c r="C205" s="7">
        <v>12073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10139</v>
      </c>
      <c r="M205" s="7">
        <v>1056</v>
      </c>
      <c r="N205" s="7">
        <v>2300</v>
      </c>
      <c r="O205" s="7">
        <v>7412</v>
      </c>
      <c r="P205" s="7">
        <v>2502</v>
      </c>
      <c r="Q205" s="7">
        <v>770</v>
      </c>
      <c r="R205" s="7">
        <v>2382</v>
      </c>
      <c r="S205" s="7">
        <v>398</v>
      </c>
      <c r="T205" s="15">
        <v>61794</v>
      </c>
      <c r="U205" s="49"/>
      <c r="V205" s="20">
        <v>45078</v>
      </c>
      <c r="W205" s="7">
        <v>8850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7745</v>
      </c>
      <c r="AG205" s="7">
        <v>710</v>
      </c>
      <c r="AH205" s="7">
        <v>1593</v>
      </c>
      <c r="AI205" s="7">
        <v>6537</v>
      </c>
      <c r="AJ205" s="7">
        <v>1624</v>
      </c>
      <c r="AK205" s="7">
        <v>617</v>
      </c>
      <c r="AL205" s="7">
        <v>2244</v>
      </c>
      <c r="AM205" s="7">
        <v>327</v>
      </c>
      <c r="AN205" s="15">
        <v>47667</v>
      </c>
      <c r="AO205" s="49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2394</v>
      </c>
      <c r="BA205" s="7">
        <v>346</v>
      </c>
      <c r="BB205" s="7">
        <v>707</v>
      </c>
      <c r="BC205" s="7">
        <v>875</v>
      </c>
      <c r="BD205" s="7">
        <v>878</v>
      </c>
      <c r="BE205" s="7">
        <v>153</v>
      </c>
      <c r="BF205" s="7">
        <v>138</v>
      </c>
      <c r="BG205" s="7">
        <v>71</v>
      </c>
      <c r="BH205" s="15">
        <v>14127</v>
      </c>
      <c r="BI205" s="49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717</v>
      </c>
      <c r="I206" s="5">
        <v>2867</v>
      </c>
      <c r="J206" s="5">
        <v>2548</v>
      </c>
      <c r="K206" s="5">
        <v>9145</v>
      </c>
      <c r="L206" s="5">
        <v>9924</v>
      </c>
      <c r="M206" s="5">
        <v>955</v>
      </c>
      <c r="N206" s="5">
        <v>2037</v>
      </c>
      <c r="O206" s="5">
        <v>7377</v>
      </c>
      <c r="P206" s="5">
        <v>2414</v>
      </c>
      <c r="Q206" s="5">
        <v>469</v>
      </c>
      <c r="R206" s="5">
        <v>2008</v>
      </c>
      <c r="S206" s="5">
        <v>453</v>
      </c>
      <c r="T206" s="14">
        <v>58207</v>
      </c>
      <c r="U206" s="49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596</v>
      </c>
      <c r="AC206" s="5">
        <v>1896</v>
      </c>
      <c r="AD206" s="5">
        <v>1531</v>
      </c>
      <c r="AE206" s="5">
        <v>7386</v>
      </c>
      <c r="AF206" s="5">
        <v>7614</v>
      </c>
      <c r="AG206" s="5">
        <v>640</v>
      </c>
      <c r="AH206" s="5">
        <v>1451</v>
      </c>
      <c r="AI206" s="5">
        <v>6537</v>
      </c>
      <c r="AJ206" s="5">
        <v>1641</v>
      </c>
      <c r="AK206" s="5">
        <v>367</v>
      </c>
      <c r="AL206" s="5">
        <v>1890</v>
      </c>
      <c r="AM206" s="5">
        <v>399</v>
      </c>
      <c r="AN206" s="14">
        <v>44685</v>
      </c>
      <c r="AO206" s="49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121</v>
      </c>
      <c r="AW206" s="5">
        <v>971</v>
      </c>
      <c r="AX206" s="5">
        <v>1017</v>
      </c>
      <c r="AY206" s="5">
        <v>1759</v>
      </c>
      <c r="AZ206" s="5">
        <v>2310</v>
      </c>
      <c r="BA206" s="5">
        <v>315</v>
      </c>
      <c r="BB206" s="5">
        <v>586</v>
      </c>
      <c r="BC206" s="5">
        <v>840</v>
      </c>
      <c r="BD206" s="5">
        <v>773</v>
      </c>
      <c r="BE206" s="5">
        <v>102</v>
      </c>
      <c r="BF206" s="5">
        <v>118</v>
      </c>
      <c r="BG206" s="5">
        <v>54</v>
      </c>
      <c r="BH206" s="14">
        <v>13522</v>
      </c>
      <c r="BI206" s="49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9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9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9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1507</v>
      </c>
      <c r="S208" s="5">
        <v>311</v>
      </c>
      <c r="T208" s="14">
        <v>48891</v>
      </c>
      <c r="U208" s="49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1381</v>
      </c>
      <c r="AM208" s="5">
        <v>261</v>
      </c>
      <c r="AN208" s="14">
        <v>37422</v>
      </c>
      <c r="AO208" s="49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9"/>
    </row>
    <row r="209" spans="2:61" x14ac:dyDescent="0.35">
      <c r="B209" s="20">
        <v>45200</v>
      </c>
      <c r="C209" s="7">
        <v>10513.807383389199</v>
      </c>
      <c r="D209" s="7">
        <v>1502.3302801474199</v>
      </c>
      <c r="E209" s="7">
        <v>1265.3585472672601</v>
      </c>
      <c r="F209" s="7">
        <v>1321.9758134046001</v>
      </c>
      <c r="G209" s="7">
        <v>2116.0725920128002</v>
      </c>
      <c r="H209" s="7">
        <v>779.83124117329999</v>
      </c>
      <c r="I209" s="7">
        <v>2689.4672052421001</v>
      </c>
      <c r="J209" s="7">
        <v>2420.0389924013398</v>
      </c>
      <c r="K209" s="7">
        <v>7933.9664131162599</v>
      </c>
      <c r="L209" s="7">
        <v>8580.97771563674</v>
      </c>
      <c r="M209" s="7">
        <v>1120.19731293065</v>
      </c>
      <c r="N209" s="7">
        <v>2233.6368401793202</v>
      </c>
      <c r="O209" s="7">
        <v>6186.1245657193504</v>
      </c>
      <c r="P209" s="7">
        <v>1956.3820017386099</v>
      </c>
      <c r="Q209" s="7">
        <v>755.02209694210001</v>
      </c>
      <c r="R209" s="7">
        <v>1831.0543976016399</v>
      </c>
      <c r="S209" s="7">
        <v>377.68102603519998</v>
      </c>
      <c r="T209" s="15">
        <v>53583.924424937897</v>
      </c>
      <c r="U209" s="49"/>
      <c r="V209" s="20">
        <v>45200</v>
      </c>
      <c r="W209" s="7">
        <v>7639.2445999044403</v>
      </c>
      <c r="X209" s="7">
        <v>1211.91317890965</v>
      </c>
      <c r="Y209" s="7">
        <v>987.26751920705999</v>
      </c>
      <c r="Z209" s="7">
        <v>1068.8514636095999</v>
      </c>
      <c r="AA209" s="7">
        <v>1628.5481365968001</v>
      </c>
      <c r="AB209" s="7">
        <v>614.83142243750001</v>
      </c>
      <c r="AC209" s="7">
        <v>1833.3148714956001</v>
      </c>
      <c r="AD209" s="7">
        <v>1462.5763639828999</v>
      </c>
      <c r="AE209" s="7">
        <v>6415.5099408537599</v>
      </c>
      <c r="AF209" s="7">
        <v>6458.1697648363397</v>
      </c>
      <c r="AG209" s="7">
        <v>734.38532756259997</v>
      </c>
      <c r="AH209" s="7">
        <v>1614.71428270812</v>
      </c>
      <c r="AI209" s="7">
        <v>5523.44351999429</v>
      </c>
      <c r="AJ209" s="7">
        <v>1288.37239985157</v>
      </c>
      <c r="AK209" s="7">
        <v>610.80632484939997</v>
      </c>
      <c r="AL209" s="7">
        <v>1711.03483360581</v>
      </c>
      <c r="AM209" s="7">
        <v>317.68102603519998</v>
      </c>
      <c r="AN209" s="15">
        <v>41120.664976440603</v>
      </c>
      <c r="AO209" s="49"/>
      <c r="AP209" s="20">
        <v>45200</v>
      </c>
      <c r="AQ209" s="7">
        <v>2874.5627834848501</v>
      </c>
      <c r="AR209" s="7">
        <v>290.41710123777</v>
      </c>
      <c r="AS209" s="7">
        <v>278.09102806020002</v>
      </c>
      <c r="AT209" s="7">
        <v>253.124349795</v>
      </c>
      <c r="AU209" s="7">
        <v>487.52445541600002</v>
      </c>
      <c r="AV209" s="7">
        <v>164.99981873580001</v>
      </c>
      <c r="AW209" s="7">
        <v>856.15233374649995</v>
      </c>
      <c r="AX209" s="7">
        <v>957.46262841843998</v>
      </c>
      <c r="AY209" s="7">
        <v>1518.4564722625</v>
      </c>
      <c r="AZ209" s="7">
        <v>2122.8079508003998</v>
      </c>
      <c r="BA209" s="7">
        <v>385.81198536804999</v>
      </c>
      <c r="BB209" s="7">
        <v>618.92255747119998</v>
      </c>
      <c r="BC209" s="7">
        <v>662.68104572506695</v>
      </c>
      <c r="BD209" s="7">
        <v>668.00960188704005</v>
      </c>
      <c r="BE209" s="7">
        <v>144.21577209270001</v>
      </c>
      <c r="BF209" s="7">
        <v>120.019563995827</v>
      </c>
      <c r="BG209" s="7">
        <v>60</v>
      </c>
      <c r="BH209" s="15">
        <v>12463.2594484973</v>
      </c>
      <c r="BI209" s="49"/>
    </row>
    <row r="210" spans="2:61" ht="15" customHeight="1" x14ac:dyDescent="0.35">
      <c r="B210" s="21">
        <v>45231</v>
      </c>
      <c r="C210" s="5">
        <v>10856.7114088334</v>
      </c>
      <c r="D210" s="5">
        <v>1470.43768148866</v>
      </c>
      <c r="E210" s="5">
        <v>1284.6222393288899</v>
      </c>
      <c r="F210" s="5">
        <v>1343.0112014169399</v>
      </c>
      <c r="G210" s="5">
        <v>2232.9748720530001</v>
      </c>
      <c r="H210" s="5">
        <v>743.74496090599996</v>
      </c>
      <c r="I210" s="5">
        <v>2877.1519366440002</v>
      </c>
      <c r="J210" s="5">
        <v>2628.4719081827602</v>
      </c>
      <c r="K210" s="5">
        <v>8427.5880015799194</v>
      </c>
      <c r="L210" s="5">
        <v>8994.9445442261695</v>
      </c>
      <c r="M210" s="5">
        <v>970.36366141016003</v>
      </c>
      <c r="N210" s="5">
        <v>2071.2059581611902</v>
      </c>
      <c r="O210" s="5">
        <v>6380.0326403058798</v>
      </c>
      <c r="P210" s="5">
        <v>2170.0200725991899</v>
      </c>
      <c r="Q210" s="5">
        <v>722.0243135444</v>
      </c>
      <c r="R210" s="5">
        <v>2014.9756064672799</v>
      </c>
      <c r="S210" s="5">
        <v>428.01449678191102</v>
      </c>
      <c r="T210" s="14">
        <v>55616.295503929803</v>
      </c>
      <c r="V210" s="21">
        <v>45231</v>
      </c>
      <c r="W210" s="5">
        <v>7857.37395892323</v>
      </c>
      <c r="X210" s="5">
        <v>1186.32464468896</v>
      </c>
      <c r="Y210" s="5">
        <v>1069.1106932088801</v>
      </c>
      <c r="Z210" s="5">
        <v>1126.1488427266299</v>
      </c>
      <c r="AA210" s="5">
        <v>1764.3400945482001</v>
      </c>
      <c r="AB210" s="5">
        <v>593.50356639200004</v>
      </c>
      <c r="AC210" s="5">
        <v>1973.6777843192999</v>
      </c>
      <c r="AD210" s="5">
        <v>1679.0507395893901</v>
      </c>
      <c r="AE210" s="5">
        <v>6893.8939415341501</v>
      </c>
      <c r="AF210" s="5">
        <v>6804.5296630243502</v>
      </c>
      <c r="AG210" s="5">
        <v>601.90890709565997</v>
      </c>
      <c r="AH210" s="5">
        <v>1503.9781430999301</v>
      </c>
      <c r="AI210" s="5">
        <v>5658.6007736993197</v>
      </c>
      <c r="AJ210" s="5">
        <v>1445.01839182855</v>
      </c>
      <c r="AK210" s="5">
        <v>606.23506067810001</v>
      </c>
      <c r="AL210" s="5">
        <v>1895.7737989162399</v>
      </c>
      <c r="AM210" s="5">
        <v>369.97696628621497</v>
      </c>
      <c r="AN210" s="14">
        <v>43029.4459705591</v>
      </c>
      <c r="AP210" s="21">
        <v>45231</v>
      </c>
      <c r="AQ210" s="5">
        <v>2999.3374499102301</v>
      </c>
      <c r="AR210" s="5">
        <v>284.11303679970001</v>
      </c>
      <c r="AS210" s="5">
        <v>215.51154612001</v>
      </c>
      <c r="AT210" s="5">
        <v>216.86235869030901</v>
      </c>
      <c r="AU210" s="5">
        <v>468.63477750480001</v>
      </c>
      <c r="AV210" s="5">
        <v>150.24139451400001</v>
      </c>
      <c r="AW210" s="5">
        <v>903.47415232469996</v>
      </c>
      <c r="AX210" s="5">
        <v>949.42116859337898</v>
      </c>
      <c r="AY210" s="5">
        <v>1533.6940600457599</v>
      </c>
      <c r="AZ210" s="5">
        <v>2190.4148812018202</v>
      </c>
      <c r="BA210" s="5">
        <v>368.45475431450001</v>
      </c>
      <c r="BB210" s="5">
        <v>567.22781506125898</v>
      </c>
      <c r="BC210" s="5">
        <v>721.43186660655795</v>
      </c>
      <c r="BD210" s="5">
        <v>725.00168077063995</v>
      </c>
      <c r="BE210" s="5">
        <v>115.7892528663</v>
      </c>
      <c r="BF210" s="5">
        <v>119.201807551044</v>
      </c>
      <c r="BG210" s="5">
        <v>58.037530495695997</v>
      </c>
      <c r="BH210" s="14">
        <v>12586.8495333707</v>
      </c>
    </row>
    <row r="211" spans="2:61" ht="15" customHeight="1" x14ac:dyDescent="0.35">
      <c r="B211" s="20">
        <v>45261</v>
      </c>
      <c r="C211" s="7">
        <v>11173.6379424066</v>
      </c>
      <c r="D211" s="7">
        <v>1558.9005646030801</v>
      </c>
      <c r="E211" s="7">
        <v>1260.8952214562501</v>
      </c>
      <c r="F211" s="7">
        <v>1217.3510565808799</v>
      </c>
      <c r="G211" s="7">
        <v>2255.2186050952</v>
      </c>
      <c r="H211" s="7">
        <v>713.85849633110297</v>
      </c>
      <c r="I211" s="7">
        <v>2786.6124412783602</v>
      </c>
      <c r="J211" s="7">
        <v>2946.80316547232</v>
      </c>
      <c r="K211" s="7">
        <v>9119.4745039428508</v>
      </c>
      <c r="L211" s="7">
        <v>9127.7181242418101</v>
      </c>
      <c r="M211" s="7">
        <v>941.61538858469999</v>
      </c>
      <c r="N211" s="7">
        <v>1874.5038582381201</v>
      </c>
      <c r="O211" s="7">
        <v>6850.0736533535901</v>
      </c>
      <c r="P211" s="7">
        <v>2216.5109462667501</v>
      </c>
      <c r="Q211" s="7">
        <v>881.14576028479996</v>
      </c>
      <c r="R211" s="7">
        <v>2062.64359803661</v>
      </c>
      <c r="S211" s="7">
        <v>405.02404742869999</v>
      </c>
      <c r="T211" s="15">
        <v>57391.987373601798</v>
      </c>
      <c r="V211" s="20">
        <v>45261</v>
      </c>
      <c r="W211" s="7">
        <v>8046.7712194432397</v>
      </c>
      <c r="X211" s="7">
        <v>1247.315760249</v>
      </c>
      <c r="Y211" s="7">
        <v>1036.51079155615</v>
      </c>
      <c r="Z211" s="7">
        <v>1052.05615568033</v>
      </c>
      <c r="AA211" s="7">
        <v>1769.2685669656</v>
      </c>
      <c r="AB211" s="7">
        <v>568.61093636759904</v>
      </c>
      <c r="AC211" s="7">
        <v>2021.9014010145399</v>
      </c>
      <c r="AD211" s="7">
        <v>2002.6183709428001</v>
      </c>
      <c r="AE211" s="7">
        <v>7485.03015152018</v>
      </c>
      <c r="AF211" s="7">
        <v>6988.1916505848403</v>
      </c>
      <c r="AG211" s="7">
        <v>632.39744207889999</v>
      </c>
      <c r="AH211" s="7">
        <v>1376.15517182541</v>
      </c>
      <c r="AI211" s="7">
        <v>6016.5047986591999</v>
      </c>
      <c r="AJ211" s="7">
        <v>1544.63705380075</v>
      </c>
      <c r="AK211" s="7">
        <v>774.09977645000004</v>
      </c>
      <c r="AL211" s="7">
        <v>1912.3785017211101</v>
      </c>
      <c r="AM211" s="7">
        <v>326.73317794880001</v>
      </c>
      <c r="AN211" s="15">
        <v>44801.180926808403</v>
      </c>
      <c r="AP211" s="20">
        <v>45261</v>
      </c>
      <c r="AQ211" s="7">
        <v>3126.8667229634498</v>
      </c>
      <c r="AR211" s="7">
        <v>311.58480435408001</v>
      </c>
      <c r="AS211" s="7">
        <v>224.3844299001</v>
      </c>
      <c r="AT211" s="7">
        <v>165.29490090054799</v>
      </c>
      <c r="AU211" s="7">
        <v>485.95003812959999</v>
      </c>
      <c r="AV211" s="7">
        <v>145.24755996350299</v>
      </c>
      <c r="AW211" s="7">
        <v>764.71104026381704</v>
      </c>
      <c r="AX211" s="7">
        <v>944.18479452951999</v>
      </c>
      <c r="AY211" s="7">
        <v>1634.4443524226599</v>
      </c>
      <c r="AZ211" s="7">
        <v>2139.5264736569702</v>
      </c>
      <c r="BA211" s="7">
        <v>309.2179465058</v>
      </c>
      <c r="BB211" s="7">
        <v>498.34868641270799</v>
      </c>
      <c r="BC211" s="7">
        <v>833.56885469438396</v>
      </c>
      <c r="BD211" s="7">
        <v>671.87389246600003</v>
      </c>
      <c r="BE211" s="7">
        <v>107.0459838348</v>
      </c>
      <c r="BF211" s="7">
        <v>150.26509631549999</v>
      </c>
      <c r="BG211" s="7">
        <v>78.290869479899996</v>
      </c>
      <c r="BH211" s="15">
        <v>12590.8064467933</v>
      </c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-8.3596299835908883E-2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-0.11306336121306937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-0.21298751078033662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-0.28710575139146566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-0.20985055339016612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-0.23044096728307251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-0.2232697957231673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-0.14039125431530497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-8.756849521286203E-2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-0.13509649749821306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-8.4255770136599129E-2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-0.16310827672258421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-0.11426574648379484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-0.15801431330228333</v>
      </c>
      <c r="P425" s="9">
        <f t="shared" si="555"/>
        <v>-1.8053375196232291E-2</v>
      </c>
      <c r="Q425" s="9">
        <f t="shared" si="555"/>
        <v>-0.11595866819747414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-0.13964691468032975</v>
      </c>
      <c r="V425" s="20">
        <v>45078</v>
      </c>
      <c r="W425" s="9">
        <f t="shared" ref="W425:AN425" si="556">+W205/W193-1</f>
        <v>-0.15221764536833027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-0.10586469637497109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-0.14526673640167365</v>
      </c>
      <c r="AJ425" s="9">
        <f t="shared" si="556"/>
        <v>-6.2355658198614328E-2</v>
      </c>
      <c r="AK425" s="9">
        <f t="shared" si="556"/>
        <v>-9.5307917888563076E-2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-0.13272806666424075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-0.14039497307001791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7.5980392156862697E-2</v>
      </c>
      <c r="BE425" s="9">
        <f t="shared" si="557"/>
        <v>-0.19047619047619047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-0.16219902739888503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-0.35258064516129028</v>
      </c>
      <c r="H426" s="8">
        <f t="shared" si="558"/>
        <v>-0.14234449760765555</v>
      </c>
      <c r="I426" s="8">
        <f t="shared" si="558"/>
        <v>-0.11893054701905348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-0.1038468484739028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-0.15614275909402886</v>
      </c>
      <c r="P426" s="8">
        <f t="shared" si="558"/>
        <v>-8.905660377358493E-2</v>
      </c>
      <c r="Q426" s="8">
        <f t="shared" si="558"/>
        <v>-0.29685157421289354</v>
      </c>
      <c r="R426" s="8">
        <f t="shared" si="558"/>
        <v>-0.27482845792704946</v>
      </c>
      <c r="S426" s="8">
        <f t="shared" si="558"/>
        <v>-4.228329809725162E-2</v>
      </c>
      <c r="T426" s="16">
        <f t="shared" si="558"/>
        <v>-0.17095855291269046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-7.3094867807154018E-2</v>
      </c>
      <c r="AC426" s="8">
        <f t="shared" si="559"/>
        <v>-0.15920177383592016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-8.2982054679031636E-2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-0.14246359700905153</v>
      </c>
      <c r="AJ426" s="8">
        <f t="shared" si="559"/>
        <v>-0.10425764192139741</v>
      </c>
      <c r="AK426" s="8">
        <f t="shared" si="559"/>
        <v>-0.31015037593984962</v>
      </c>
      <c r="AL426" s="8">
        <f t="shared" si="559"/>
        <v>-0.26573426573426573</v>
      </c>
      <c r="AM426" s="8">
        <f t="shared" si="559"/>
        <v>1.2690355329949332E-2</v>
      </c>
      <c r="AN426" s="16">
        <f t="shared" si="559"/>
        <v>-0.1685738208205414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-0.47225368063420159</v>
      </c>
      <c r="AV426" s="8">
        <f t="shared" si="560"/>
        <v>-0.37305699481865284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-0.16636593287621793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-0.24444444444444446</v>
      </c>
      <c r="BF426" s="8">
        <f t="shared" si="560"/>
        <v>-0.39487179487179491</v>
      </c>
      <c r="BG426" s="8">
        <f t="shared" si="560"/>
        <v>-0.31645569620253167</v>
      </c>
      <c r="BH426" s="16">
        <f t="shared" si="560"/>
        <v>-0.17874278773155172</v>
      </c>
    </row>
    <row r="427" spans="2:60" ht="15" customHeight="1" x14ac:dyDescent="0.35">
      <c r="B427" s="20">
        <v>45139</v>
      </c>
      <c r="C427" s="9">
        <f t="shared" ref="C427:T427" si="561">+C207/C195-1</f>
        <v>-0.18434821329177331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-0.15971196021861001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-0.15941470927993839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-0.17149736912512259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-0.18340463859491107</v>
      </c>
      <c r="L428" s="8">
        <f t="shared" si="564"/>
        <v>-0.15699222494408349</v>
      </c>
      <c r="M428" s="8">
        <f t="shared" si="564"/>
        <v>-0.11542497376705141</v>
      </c>
      <c r="N428" s="8">
        <f t="shared" si="564"/>
        <v>-0.11140350877192984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-0.17964071856287422</v>
      </c>
      <c r="S428" s="8">
        <f t="shared" si="564"/>
        <v>-0.13128491620111726</v>
      </c>
      <c r="T428" s="16">
        <f t="shared" si="564"/>
        <v>-0.13700951405927309</v>
      </c>
      <c r="V428" s="21">
        <v>45170</v>
      </c>
      <c r="W428" s="8">
        <f t="shared" ref="W428:AN428" si="565">+W208/W196-1</f>
        <v>-0.14720938943688355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-0.16756373937677049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-6.4020486555697809E-2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-0.18812463256907697</v>
      </c>
      <c r="AM428" s="8">
        <f t="shared" si="565"/>
        <v>-0.14983713355048855</v>
      </c>
      <c r="AN428" s="16">
        <f t="shared" si="565"/>
        <v>-0.12781429170745351</v>
      </c>
      <c r="AP428" s="21">
        <v>45170</v>
      </c>
      <c r="AQ428" s="8">
        <f t="shared" ref="AQ428:BH428" si="566">+AQ208/AQ196-1</f>
        <v>-0.13681284743668931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-0.17404383326171036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-3.7285286751286617E-2</v>
      </c>
      <c r="D429" s="9">
        <f t="shared" si="567"/>
        <v>4.2560916132838189E-2</v>
      </c>
      <c r="E429" s="9">
        <f t="shared" si="567"/>
        <v>7.5070983234715394E-2</v>
      </c>
      <c r="F429" s="9">
        <f t="shared" si="567"/>
        <v>-0.10797853346518216</v>
      </c>
      <c r="G429" s="9">
        <f t="shared" si="567"/>
        <v>-8.4008472292407266E-3</v>
      </c>
      <c r="H429" s="9">
        <f t="shared" si="567"/>
        <v>4.9371664604380694E-3</v>
      </c>
      <c r="I429" s="9">
        <f t="shared" si="567"/>
        <v>-8.3031979119638555E-2</v>
      </c>
      <c r="J429" s="9">
        <f t="shared" si="567"/>
        <v>-1.3839041401247032E-2</v>
      </c>
      <c r="K429" s="9">
        <f t="shared" si="567"/>
        <v>-3.4797273343520674E-2</v>
      </c>
      <c r="L429" s="9">
        <f t="shared" si="567"/>
        <v>-5.0881792319794283E-2</v>
      </c>
      <c r="M429" s="9">
        <f t="shared" si="567"/>
        <v>0.14656838580414533</v>
      </c>
      <c r="N429" s="9">
        <f t="shared" si="567"/>
        <v>3.2656884040370038E-2</v>
      </c>
      <c r="O429" s="9">
        <f t="shared" si="567"/>
        <v>-3.5678165905011605E-2</v>
      </c>
      <c r="P429" s="9">
        <f t="shared" si="567"/>
        <v>-4.3333984479897336E-2</v>
      </c>
      <c r="Q429" s="9">
        <f t="shared" si="567"/>
        <v>0.31080225163559039</v>
      </c>
      <c r="R429" s="9">
        <f t="shared" si="567"/>
        <v>1.9518038753697065E-2</v>
      </c>
      <c r="S429" s="9">
        <f t="shared" si="567"/>
        <v>-7.8826765767804896E-2</v>
      </c>
      <c r="T429" s="17">
        <f t="shared" si="567"/>
        <v>-2.5055504358765357E-2</v>
      </c>
      <c r="V429" s="20">
        <v>45200</v>
      </c>
      <c r="W429" s="9">
        <f t="shared" ref="W429:AN429" si="568">+W209/W197-1</f>
        <v>-1.2889959955492913E-2</v>
      </c>
      <c r="X429" s="9">
        <f t="shared" si="568"/>
        <v>6.0291495109055182E-2</v>
      </c>
      <c r="Y429" s="9">
        <f t="shared" si="568"/>
        <v>4.6943286539830265E-2</v>
      </c>
      <c r="Z429" s="9">
        <f t="shared" si="568"/>
        <v>-3.0959688477243952E-2</v>
      </c>
      <c r="AA429" s="9">
        <f t="shared" si="568"/>
        <v>2.1033314480752408E-2</v>
      </c>
      <c r="AB429" s="9">
        <f t="shared" si="568"/>
        <v>1.1235892166940875E-2</v>
      </c>
      <c r="AC429" s="9">
        <f t="shared" si="568"/>
        <v>-9.106848215389185E-2</v>
      </c>
      <c r="AD429" s="9">
        <f t="shared" si="568"/>
        <v>2.7811921281025942E-2</v>
      </c>
      <c r="AE429" s="9">
        <f t="shared" si="568"/>
        <v>-2.2770763007805006E-2</v>
      </c>
      <c r="AF429" s="9">
        <f t="shared" si="568"/>
        <v>-5.8026580391432381E-2</v>
      </c>
      <c r="AG429" s="9">
        <f t="shared" si="568"/>
        <v>0.20391037305344262</v>
      </c>
      <c r="AH429" s="9">
        <f t="shared" si="568"/>
        <v>8.0076443283023435E-2</v>
      </c>
      <c r="AI429" s="9">
        <f t="shared" si="568"/>
        <v>-2.628472373728763E-3</v>
      </c>
      <c r="AJ429" s="9">
        <f t="shared" si="568"/>
        <v>-1.046666678066821E-2</v>
      </c>
      <c r="AK429" s="9">
        <f t="shared" si="568"/>
        <v>0.32783983662913041</v>
      </c>
      <c r="AL429" s="9">
        <f t="shared" si="568"/>
        <v>2.2123556514820786E-2</v>
      </c>
      <c r="AM429" s="9">
        <f t="shared" si="568"/>
        <v>-7.3816250626239088E-2</v>
      </c>
      <c r="AN429" s="17">
        <f t="shared" si="568"/>
        <v>-7.0829918278697557E-3</v>
      </c>
      <c r="AP429" s="20">
        <v>45200</v>
      </c>
      <c r="AQ429" s="9">
        <f t="shared" ref="AQ429:BH429" si="569">+AQ209/AQ197-1</f>
        <v>-9.6617604184522254E-2</v>
      </c>
      <c r="AR429" s="9">
        <f t="shared" si="569"/>
        <v>-2.5445969000771784E-2</v>
      </c>
      <c r="AS429" s="9">
        <f t="shared" si="569"/>
        <v>0.18842319683846154</v>
      </c>
      <c r="AT429" s="9">
        <f t="shared" si="569"/>
        <v>-0.33212572613456459</v>
      </c>
      <c r="AU429" s="9">
        <f t="shared" si="569"/>
        <v>-9.550193800371054E-2</v>
      </c>
      <c r="AV429" s="9">
        <f t="shared" si="569"/>
        <v>-1.7858221810714281E-2</v>
      </c>
      <c r="AW429" s="9">
        <f t="shared" si="569"/>
        <v>-6.53358801894105E-2</v>
      </c>
      <c r="AX429" s="9">
        <f t="shared" si="569"/>
        <v>-7.1326257596081466E-2</v>
      </c>
      <c r="AY429" s="9">
        <f t="shared" si="569"/>
        <v>-8.2503642137462196E-2</v>
      </c>
      <c r="AZ429" s="9">
        <f t="shared" si="569"/>
        <v>-2.846318041171636E-2</v>
      </c>
      <c r="BA429" s="9">
        <f t="shared" si="569"/>
        <v>5.12588157167575E-2</v>
      </c>
      <c r="BB429" s="9">
        <f t="shared" si="569"/>
        <v>-7.3469225342514988E-2</v>
      </c>
      <c r="BC429" s="9">
        <f t="shared" si="569"/>
        <v>-0.24437737089502054</v>
      </c>
      <c r="BD429" s="9">
        <f t="shared" si="569"/>
        <v>-0.10092920338218025</v>
      </c>
      <c r="BE429" s="9">
        <f t="shared" si="569"/>
        <v>0.24323941459224141</v>
      </c>
      <c r="BF429" s="9">
        <f t="shared" si="569"/>
        <v>-1.6233082001418042E-2</v>
      </c>
      <c r="BG429" s="9">
        <f t="shared" si="569"/>
        <v>-0.10447761194029848</v>
      </c>
      <c r="BH429" s="17">
        <f t="shared" si="569"/>
        <v>-7.9998564368694236E-2</v>
      </c>
    </row>
    <row r="430" spans="2:60" ht="15" customHeight="1" x14ac:dyDescent="0.35">
      <c r="B430" s="21">
        <v>45231</v>
      </c>
      <c r="C430" s="8">
        <f t="shared" ref="C430:T430" si="570">+C210/C198-1</f>
        <v>-9.011805155603414E-2</v>
      </c>
      <c r="D430" s="8">
        <f t="shared" si="570"/>
        <v>-0.11632350872075725</v>
      </c>
      <c r="E430" s="8">
        <f t="shared" si="570"/>
        <v>0.2411809075641449</v>
      </c>
      <c r="F430" s="8">
        <f t="shared" si="570"/>
        <v>-0.12393268009332037</v>
      </c>
      <c r="G430" s="8">
        <f t="shared" si="570"/>
        <v>-5.7418796094132474E-2</v>
      </c>
      <c r="H430" s="8">
        <f t="shared" si="570"/>
        <v>-2.395674421784777E-2</v>
      </c>
      <c r="I430" s="8">
        <f t="shared" si="570"/>
        <v>-2.37450185714283E-3</v>
      </c>
      <c r="J430" s="8">
        <f t="shared" si="570"/>
        <v>6.5021032488962849E-2</v>
      </c>
      <c r="K430" s="8">
        <f t="shared" si="570"/>
        <v>-5.0519603246967137E-2</v>
      </c>
      <c r="L430" s="8">
        <f t="shared" si="570"/>
        <v>-4.7952524954893105E-2</v>
      </c>
      <c r="M430" s="8">
        <f t="shared" si="570"/>
        <v>-0.11624438851533692</v>
      </c>
      <c r="N430" s="8">
        <f t="shared" si="570"/>
        <v>-8.2725439255451616E-2</v>
      </c>
      <c r="O430" s="8">
        <f t="shared" si="570"/>
        <v>-0.18089194501144179</v>
      </c>
      <c r="P430" s="8">
        <f t="shared" si="570"/>
        <v>4.1276426391166021E-2</v>
      </c>
      <c r="Q430" s="8">
        <f t="shared" si="570"/>
        <v>0.21757894358246199</v>
      </c>
      <c r="R430" s="8">
        <f t="shared" si="570"/>
        <v>-0.10762816365488048</v>
      </c>
      <c r="S430" s="8">
        <f t="shared" si="570"/>
        <v>7.0929336044964764E-3</v>
      </c>
      <c r="T430" s="16">
        <f t="shared" si="570"/>
        <v>-6.4895159325949914E-2</v>
      </c>
      <c r="V430" s="21">
        <v>45231</v>
      </c>
      <c r="W430" s="8">
        <f t="shared" ref="W430:AN430" si="571">+W210/W198-1</f>
        <v>-7.8854166597511099E-2</v>
      </c>
      <c r="X430" s="8">
        <f t="shared" si="571"/>
        <v>-9.3023971950336404E-2</v>
      </c>
      <c r="Y430" s="8">
        <f t="shared" si="571"/>
        <v>0.29589174934409712</v>
      </c>
      <c r="Z430" s="8">
        <f t="shared" si="571"/>
        <v>-6.6211573195165907E-2</v>
      </c>
      <c r="AA430" s="8">
        <f t="shared" si="571"/>
        <v>-1.4885486014405314E-2</v>
      </c>
      <c r="AB430" s="8">
        <f t="shared" si="571"/>
        <v>-5.0394293772799914E-2</v>
      </c>
      <c r="AC430" s="8">
        <f t="shared" si="571"/>
        <v>8.5080340735288473E-4</v>
      </c>
      <c r="AD430" s="8">
        <f t="shared" si="571"/>
        <v>0.12991301452852633</v>
      </c>
      <c r="AE430" s="8">
        <f t="shared" si="571"/>
        <v>-2.4356928738444639E-2</v>
      </c>
      <c r="AF430" s="8">
        <f t="shared" si="571"/>
        <v>-4.2963479180822772E-2</v>
      </c>
      <c r="AG430" s="8">
        <f t="shared" si="571"/>
        <v>-0.15699032619655462</v>
      </c>
      <c r="AH430" s="8">
        <f t="shared" si="571"/>
        <v>-6.816719758368639E-2</v>
      </c>
      <c r="AI430" s="8">
        <f t="shared" si="571"/>
        <v>-0.17943724279302209</v>
      </c>
      <c r="AJ430" s="8">
        <f t="shared" si="571"/>
        <v>6.9591703796114013E-2</v>
      </c>
      <c r="AK430" s="8">
        <f t="shared" si="571"/>
        <v>0.32946285236425443</v>
      </c>
      <c r="AL430" s="8">
        <f t="shared" si="571"/>
        <v>-0.10407665457644621</v>
      </c>
      <c r="AM430" s="8">
        <f t="shared" si="571"/>
        <v>5.3721909951494062E-3</v>
      </c>
      <c r="AN430" s="16">
        <f t="shared" si="571"/>
        <v>-5.2924110345575981E-2</v>
      </c>
      <c r="AP430" s="21">
        <v>45231</v>
      </c>
      <c r="AQ430" s="8">
        <f t="shared" ref="AQ430:BH430" si="572">+AQ210/AQ198-1</f>
        <v>-0.11836053794525858</v>
      </c>
      <c r="AR430" s="8">
        <f t="shared" si="572"/>
        <v>-0.20192967191095501</v>
      </c>
      <c r="AS430" s="8">
        <f t="shared" si="572"/>
        <v>2.6245457714333398E-2</v>
      </c>
      <c r="AT430" s="8">
        <f t="shared" si="572"/>
        <v>-0.33681235874523241</v>
      </c>
      <c r="AU430" s="8">
        <f t="shared" si="572"/>
        <v>-0.18921318770795847</v>
      </c>
      <c r="AV430" s="8">
        <f t="shared" si="572"/>
        <v>9.6652514700729997E-2</v>
      </c>
      <c r="AW430" s="8">
        <f t="shared" si="572"/>
        <v>-9.3485171878290307E-3</v>
      </c>
      <c r="AX430" s="8">
        <f t="shared" si="572"/>
        <v>-3.3175999395744449E-2</v>
      </c>
      <c r="AY430" s="8">
        <f t="shared" si="572"/>
        <v>-0.15265521544433158</v>
      </c>
      <c r="AZ430" s="8">
        <f t="shared" si="572"/>
        <v>-6.3124516166886191E-2</v>
      </c>
      <c r="BA430" s="8">
        <f t="shared" si="572"/>
        <v>-4.0482410639322897E-2</v>
      </c>
      <c r="BB430" s="8">
        <f t="shared" si="572"/>
        <v>-0.11921146729618171</v>
      </c>
      <c r="BC430" s="8">
        <f t="shared" si="572"/>
        <v>-0.19212556930956559</v>
      </c>
      <c r="BD430" s="8">
        <f t="shared" si="572"/>
        <v>-1.09117588395089E-2</v>
      </c>
      <c r="BE430" s="8">
        <f t="shared" si="572"/>
        <v>-0.15482297177883209</v>
      </c>
      <c r="BF430" s="8">
        <f t="shared" si="572"/>
        <v>-0.16055065104898592</v>
      </c>
      <c r="BG430" s="8">
        <f t="shared" si="572"/>
        <v>1.8202289398175475E-2</v>
      </c>
      <c r="BH430" s="16">
        <f t="shared" si="572"/>
        <v>-0.10362843374371888</v>
      </c>
    </row>
    <row r="431" spans="2:60" ht="15" customHeight="1" x14ac:dyDescent="0.35">
      <c r="B431" s="20">
        <v>45261</v>
      </c>
      <c r="C431" s="9">
        <f t="shared" ref="C431:T431" si="573">+C211/C199-1</f>
        <v>-4.154761173386512E-2</v>
      </c>
      <c r="D431" s="9">
        <f t="shared" si="573"/>
        <v>-5.9203038863560598E-2</v>
      </c>
      <c r="E431" s="9">
        <f t="shared" si="573"/>
        <v>3.3520673324795025E-2</v>
      </c>
      <c r="F431" s="9">
        <f t="shared" si="573"/>
        <v>-0.1152971972522675</v>
      </c>
      <c r="G431" s="9">
        <f t="shared" si="573"/>
        <v>-0.1050719821050794</v>
      </c>
      <c r="H431" s="9">
        <f t="shared" si="573"/>
        <v>-3.532635630932035E-2</v>
      </c>
      <c r="I431" s="9">
        <f t="shared" si="573"/>
        <v>2.7392735798346113E-3</v>
      </c>
      <c r="J431" s="9">
        <f t="shared" si="573"/>
        <v>0.10948914362662654</v>
      </c>
      <c r="K431" s="9">
        <f t="shared" si="573"/>
        <v>-3.823302004399376E-2</v>
      </c>
      <c r="L431" s="9">
        <f t="shared" si="573"/>
        <v>-7.8566714693942052E-2</v>
      </c>
      <c r="M431" s="9">
        <f t="shared" si="573"/>
        <v>-0.16449388767994677</v>
      </c>
      <c r="N431" s="9">
        <f t="shared" si="573"/>
        <v>-7.5232433034967849E-2</v>
      </c>
      <c r="O431" s="9">
        <f t="shared" si="573"/>
        <v>-8.1759563893620602E-2</v>
      </c>
      <c r="P431" s="9">
        <f t="shared" si="573"/>
        <v>-6.7125022615004193E-2</v>
      </c>
      <c r="Q431" s="9">
        <f t="shared" si="573"/>
        <v>0.42811306367066448</v>
      </c>
      <c r="R431" s="9">
        <f t="shared" si="573"/>
        <v>-0.16627178737404613</v>
      </c>
      <c r="S431" s="9">
        <f t="shared" si="573"/>
        <v>-8.3656001292533921E-2</v>
      </c>
      <c r="T431" s="17">
        <f t="shared" si="573"/>
        <v>-5.1638591245405485E-2</v>
      </c>
      <c r="V431" s="20">
        <v>45261</v>
      </c>
      <c r="W431" s="9">
        <f t="shared" ref="W431:AN431" si="574">+W211/W199-1</f>
        <v>-4.8957425901992702E-2</v>
      </c>
      <c r="X431" s="9">
        <f t="shared" si="574"/>
        <v>-3.0834685121212124E-2</v>
      </c>
      <c r="Y431" s="9">
        <f t="shared" si="574"/>
        <v>3.0328818644284272E-2</v>
      </c>
      <c r="Z431" s="9">
        <f t="shared" si="574"/>
        <v>-6.5569823604060273E-3</v>
      </c>
      <c r="AA431" s="9">
        <f t="shared" si="574"/>
        <v>-0.10280498632576063</v>
      </c>
      <c r="AB431" s="9">
        <f t="shared" si="574"/>
        <v>-5.924936420281357E-3</v>
      </c>
      <c r="AC431" s="9">
        <f t="shared" si="574"/>
        <v>0.10065400164101246</v>
      </c>
      <c r="AD431" s="9">
        <f t="shared" si="574"/>
        <v>0.21297296846929137</v>
      </c>
      <c r="AE431" s="9">
        <f t="shared" si="574"/>
        <v>-2.2203768579989513E-2</v>
      </c>
      <c r="AF431" s="9">
        <f t="shared" si="574"/>
        <v>-8.303481818857894E-2</v>
      </c>
      <c r="AG431" s="9">
        <f t="shared" si="574"/>
        <v>-0.12892914314201109</v>
      </c>
      <c r="AH431" s="9">
        <f t="shared" si="574"/>
        <v>2.3924979036763272E-2</v>
      </c>
      <c r="AI431" s="9">
        <f t="shared" si="574"/>
        <v>-7.7930299056061303E-2</v>
      </c>
      <c r="AJ431" s="9">
        <f t="shared" si="574"/>
        <v>-3.0359664908505946E-2</v>
      </c>
      <c r="AK431" s="9">
        <f t="shared" si="574"/>
        <v>0.62285068438155133</v>
      </c>
      <c r="AL431" s="9">
        <f t="shared" si="574"/>
        <v>-0.15939406517753407</v>
      </c>
      <c r="AM431" s="9">
        <f t="shared" si="574"/>
        <v>-0.1600689512884319</v>
      </c>
      <c r="AN431" s="17">
        <f t="shared" si="574"/>
        <v>-3.5496643125760952E-2</v>
      </c>
      <c r="AP431" s="20">
        <v>45261</v>
      </c>
      <c r="AQ431" s="9">
        <f t="shared" ref="AQ431:BH431" si="575">+AQ211/AQ199-1</f>
        <v>-2.1937215213184258E-2</v>
      </c>
      <c r="AR431" s="9">
        <f t="shared" si="575"/>
        <v>-0.15787890715113517</v>
      </c>
      <c r="AS431" s="9">
        <f t="shared" si="575"/>
        <v>4.8525373364953328E-2</v>
      </c>
      <c r="AT431" s="9">
        <f t="shared" si="575"/>
        <v>-0.47856498138628401</v>
      </c>
      <c r="AU431" s="9">
        <f t="shared" si="575"/>
        <v>-0.11322985742773728</v>
      </c>
      <c r="AV431" s="9">
        <f t="shared" si="575"/>
        <v>-0.13543119069343457</v>
      </c>
      <c r="AW431" s="9">
        <f t="shared" si="575"/>
        <v>-0.18820484048427066</v>
      </c>
      <c r="AX431" s="9">
        <f t="shared" si="575"/>
        <v>-6.0512642259184068E-2</v>
      </c>
      <c r="AY431" s="9">
        <f t="shared" si="575"/>
        <v>-0.10539444311841273</v>
      </c>
      <c r="AZ431" s="9">
        <f t="shared" si="575"/>
        <v>-6.3664562950997761E-2</v>
      </c>
      <c r="BA431" s="9">
        <f t="shared" si="575"/>
        <v>-0.2288829264194514</v>
      </c>
      <c r="BB431" s="9">
        <f t="shared" si="575"/>
        <v>-0.27035331418344366</v>
      </c>
      <c r="BC431" s="9">
        <f t="shared" si="575"/>
        <v>-0.10848250834825246</v>
      </c>
      <c r="BD431" s="9">
        <f t="shared" si="575"/>
        <v>-0.14192350898339712</v>
      </c>
      <c r="BE431" s="9">
        <f t="shared" si="575"/>
        <v>-0.23538582975142863</v>
      </c>
      <c r="BF431" s="9">
        <f t="shared" si="575"/>
        <v>-0.2448990134899498</v>
      </c>
      <c r="BG431" s="9">
        <f t="shared" si="575"/>
        <v>0.47718621660188676</v>
      </c>
      <c r="BH431" s="17">
        <f t="shared" si="575"/>
        <v>-0.10494018292505158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/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19.5" customHeight="1" x14ac:dyDescent="0.35">
      <c r="B459" s="67" t="s">
        <v>19</v>
      </c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V459" s="67" t="s">
        <v>19</v>
      </c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P459" s="67" t="s">
        <v>19</v>
      </c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1947.0234348081899</v>
      </c>
      <c r="L655" s="11">
        <v>1312.0983984729501</v>
      </c>
      <c r="M655" s="11">
        <v>631.71272939128403</v>
      </c>
      <c r="N655" s="11">
        <v>1029.70419119555</v>
      </c>
      <c r="O655" s="11">
        <v>2782.2904463958298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1614.82329719782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2220.2648044577099</v>
      </c>
      <c r="AF655" s="11">
        <v>1318.6405752600199</v>
      </c>
      <c r="AG655" s="11">
        <v>786.81464738970703</v>
      </c>
      <c r="AH655" s="11">
        <v>1274.5632725635801</v>
      </c>
      <c r="AI655" s="11">
        <v>2990.7242753897099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1796.1981492472601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2965.2822639388301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1661.0402341368101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2845.4440376091102</v>
      </c>
      <c r="AA656" s="12">
        <v>1950.7901940688801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1838.3721468144299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1743.15957470436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1322.5575542965501</v>
      </c>
    </row>
    <row r="657" spans="2:60" ht="15" customHeight="1" x14ac:dyDescent="0.35">
      <c r="B657" s="21">
        <v>45047</v>
      </c>
      <c r="C657" s="11">
        <v>1512.3343481295899</v>
      </c>
      <c r="D657" s="11">
        <v>1117.01045992632</v>
      </c>
      <c r="E657" s="11">
        <v>1279.221807416</v>
      </c>
      <c r="F657" s="11">
        <v>3637.61330752606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1660.8882768891001</v>
      </c>
      <c r="V657" s="21">
        <v>45047</v>
      </c>
      <c r="W657" s="11">
        <v>1554.2853916445499</v>
      </c>
      <c r="X657" s="11">
        <v>1352.1338560583599</v>
      </c>
      <c r="Y657" s="11">
        <v>1333.02543281625</v>
      </c>
      <c r="Z657" s="11">
        <v>3226.6114396713101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1829.4202426683401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1371.9208130591401</v>
      </c>
      <c r="M658" s="12">
        <v>687.22904160065502</v>
      </c>
      <c r="N658" s="12">
        <v>1024.17930363135</v>
      </c>
      <c r="O658" s="12">
        <v>2798.1499678077298</v>
      </c>
      <c r="P658" s="12">
        <v>984.22076645414097</v>
      </c>
      <c r="Q658" s="12">
        <v>1461.90056347113</v>
      </c>
      <c r="R658" s="12">
        <v>2680.6128640397901</v>
      </c>
      <c r="S658" s="12">
        <v>1052.3728060190199</v>
      </c>
      <c r="T658" s="19">
        <v>1655.1229934748201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1394.2244757564699</v>
      </c>
      <c r="AG658" s="12">
        <v>816.14900596028303</v>
      </c>
      <c r="AH658" s="12">
        <v>1284.18375716061</v>
      </c>
      <c r="AI658" s="12">
        <v>3010.4936740667999</v>
      </c>
      <c r="AJ658" s="12">
        <v>1012.52684404018</v>
      </c>
      <c r="AK658" s="12">
        <v>1893.54143524405</v>
      </c>
      <c r="AL658" s="12">
        <v>2799.0046556211601</v>
      </c>
      <c r="AM658" s="12">
        <v>1044.3045464609099</v>
      </c>
      <c r="AN658" s="19">
        <v>1853.07468375792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1327.9668384058</v>
      </c>
      <c r="BA658" s="12">
        <v>467.55751395841298</v>
      </c>
      <c r="BB658" s="12">
        <v>764.16639913866595</v>
      </c>
      <c r="BC658" s="12">
        <v>2097.8400103377498</v>
      </c>
      <c r="BD658" s="12">
        <v>950.55807230660605</v>
      </c>
      <c r="BE658" s="12">
        <v>881.592221528143</v>
      </c>
      <c r="BF658" s="12">
        <v>1781.41055603936</v>
      </c>
      <c r="BG658" s="12">
        <v>1080.12024688509</v>
      </c>
      <c r="BH658" s="19">
        <v>1293.8337089834699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1361.99054896895</v>
      </c>
      <c r="I659" s="11">
        <v>825.28201650935205</v>
      </c>
      <c r="J659" s="11">
        <v>690.61757551129097</v>
      </c>
      <c r="K659" s="11">
        <v>2097.6921319356302</v>
      </c>
      <c r="L659" s="11">
        <v>1371.3335384818699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1647.73230417535</v>
      </c>
      <c r="R659" s="11">
        <v>2668.9761426616801</v>
      </c>
      <c r="S659" s="11">
        <v>1077.2185960459201</v>
      </c>
      <c r="T659" s="18">
        <v>1683.24749073051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1521.2064492260499</v>
      </c>
      <c r="AC659" s="11">
        <v>1004.71872930933</v>
      </c>
      <c r="AD659" s="11">
        <v>823.188965977365</v>
      </c>
      <c r="AE659" s="11">
        <v>2398.4526835383999</v>
      </c>
      <c r="AF659" s="11">
        <v>1368.0549212419801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2022.8181241688201</v>
      </c>
      <c r="AL659" s="11">
        <v>2791.0297547027899</v>
      </c>
      <c r="AM659" s="11">
        <v>1183.73452593605</v>
      </c>
      <c r="AN659" s="18">
        <v>1898.83098718056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1019.73348873348</v>
      </c>
      <c r="AW659" s="11">
        <v>599.84302844381705</v>
      </c>
      <c r="AX659" s="11">
        <v>572.20628324052905</v>
      </c>
      <c r="AY659" s="11">
        <v>1537.04324235534</v>
      </c>
      <c r="AZ659" s="11">
        <v>1377.87916807599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1760.5796965807499</v>
      </c>
      <c r="BG659" s="11">
        <v>649.99898599766595</v>
      </c>
      <c r="BH659" s="18">
        <v>1297.2612765307499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2108.4358564296999</v>
      </c>
      <c r="L661" s="11">
        <v>1391.87053432887</v>
      </c>
      <c r="M661" s="11">
        <v>615.82203255458103</v>
      </c>
      <c r="N661" s="11">
        <v>1060.3687446716499</v>
      </c>
      <c r="O661" s="11">
        <v>2812.58172037241</v>
      </c>
      <c r="P661" s="11">
        <v>1042.2235267660801</v>
      </c>
      <c r="Q661" s="11">
        <v>1482.2433314825</v>
      </c>
      <c r="R661" s="11">
        <v>2571.2578729381198</v>
      </c>
      <c r="S661" s="11">
        <v>965.94841123958201</v>
      </c>
      <c r="T661" s="18">
        <v>1684.80201609951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2317.1202901585302</v>
      </c>
      <c r="AF661" s="11">
        <v>1417.7936875022499</v>
      </c>
      <c r="AG661" s="11">
        <v>707.42151074626202</v>
      </c>
      <c r="AH661" s="11">
        <v>1361.6854421953799</v>
      </c>
      <c r="AI661" s="11">
        <v>3015.44869489554</v>
      </c>
      <c r="AJ661" s="11">
        <v>1019.06373023016</v>
      </c>
      <c r="AK661" s="11">
        <v>1892.9505778580301</v>
      </c>
      <c r="AL661" s="11">
        <v>2758.5974141168799</v>
      </c>
      <c r="AM661" s="11">
        <v>1049.7488559580399</v>
      </c>
      <c r="AN661" s="18">
        <v>1884.0000436528001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1520.5672090051</v>
      </c>
      <c r="D662" s="12">
        <v>1127.49935214319</v>
      </c>
      <c r="E662" s="12">
        <v>1101.54780998664</v>
      </c>
      <c r="F662" s="12">
        <v>3308.3645439212901</v>
      </c>
      <c r="G662" s="12">
        <v>1748.69607701169</v>
      </c>
      <c r="H662" s="12">
        <v>1406.9544427046201</v>
      </c>
      <c r="I662" s="12">
        <v>851.22113633603999</v>
      </c>
      <c r="J662" s="12">
        <v>659.96289478143603</v>
      </c>
      <c r="K662" s="12">
        <v>2007.41380351064</v>
      </c>
      <c r="L662" s="12">
        <v>1380.9015053954799</v>
      </c>
      <c r="M662" s="12">
        <v>645.77980287543005</v>
      </c>
      <c r="N662" s="12">
        <v>1031.8579709718699</v>
      </c>
      <c r="O662" s="12">
        <v>2787.9857736794002</v>
      </c>
      <c r="P662" s="12">
        <v>992.02945477575201</v>
      </c>
      <c r="Q662" s="12">
        <v>1821.45029238234</v>
      </c>
      <c r="R662" s="12">
        <v>2506.0771068253198</v>
      </c>
      <c r="S662" s="12">
        <v>1000.9940863691299</v>
      </c>
      <c r="T662" s="19">
        <v>1644.11405815286</v>
      </c>
      <c r="V662" s="20">
        <v>45200</v>
      </c>
      <c r="W662" s="12">
        <v>1559.16258980611</v>
      </c>
      <c r="X662" s="12">
        <v>1391.02210356147</v>
      </c>
      <c r="Y662" s="12">
        <v>1238.9113646304299</v>
      </c>
      <c r="Z662" s="12">
        <v>3135.3212895755901</v>
      </c>
      <c r="AA662" s="12">
        <v>1765.4576036196099</v>
      </c>
      <c r="AB662" s="12">
        <v>1565.53693076474</v>
      </c>
      <c r="AC662" s="12">
        <v>1073.6111995107101</v>
      </c>
      <c r="AD662" s="12">
        <v>822.15256338666404</v>
      </c>
      <c r="AE662" s="12">
        <v>2235.2213808410702</v>
      </c>
      <c r="AF662" s="12">
        <v>1358.7399081982801</v>
      </c>
      <c r="AG662" s="12">
        <v>760.37863597810099</v>
      </c>
      <c r="AH662" s="12">
        <v>1297.6005857116199</v>
      </c>
      <c r="AI662" s="12">
        <v>3001.4746632217998</v>
      </c>
      <c r="AJ662" s="12">
        <v>1029.16418015726</v>
      </c>
      <c r="AK662" s="12">
        <v>2270.86191096935</v>
      </c>
      <c r="AL662" s="12">
        <v>2583.2430315638599</v>
      </c>
      <c r="AM662" s="12">
        <v>1126.04110497788</v>
      </c>
      <c r="AN662" s="19">
        <v>1815.2143099433199</v>
      </c>
      <c r="AP662" s="20">
        <v>45200</v>
      </c>
      <c r="AQ662" s="12">
        <v>1455.23681102147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1120.6642899150499</v>
      </c>
      <c r="AW662" s="12">
        <v>557.25259662186204</v>
      </c>
      <c r="AX662" s="12">
        <v>508.427932995991</v>
      </c>
      <c r="AY662" s="12">
        <v>1548.6508403129201</v>
      </c>
      <c r="AZ662" s="12">
        <v>1425.10763015613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1974.18427986132</v>
      </c>
      <c r="BG662" s="12">
        <v>529.33486266148202</v>
      </c>
      <c r="BH662" s="19">
        <v>1320.7662379528199</v>
      </c>
    </row>
    <row r="663" spans="2:60" ht="15" customHeight="1" x14ac:dyDescent="0.35">
      <c r="B663" s="21">
        <v>45231</v>
      </c>
      <c r="C663" s="11">
        <v>1474.8325654830601</v>
      </c>
      <c r="D663" s="11">
        <v>1065.8068038874601</v>
      </c>
      <c r="E663" s="11">
        <v>1146.79733653631</v>
      </c>
      <c r="F663" s="11">
        <v>3279.4570732249199</v>
      </c>
      <c r="G663" s="11">
        <v>1757.4871318151399</v>
      </c>
      <c r="H663" s="11">
        <v>1366.1216967610901</v>
      </c>
      <c r="I663" s="11">
        <v>851.51979950370196</v>
      </c>
      <c r="J663" s="11">
        <v>729.00239536102902</v>
      </c>
      <c r="K663" s="11">
        <v>1973.1601213659901</v>
      </c>
      <c r="L663" s="11">
        <v>1328.3908781269599</v>
      </c>
      <c r="M663" s="11">
        <v>596.71183338089998</v>
      </c>
      <c r="N663" s="11">
        <v>1195.8232411746401</v>
      </c>
      <c r="O663" s="11">
        <v>2719.6870495961898</v>
      </c>
      <c r="P663" s="11">
        <v>1077.9091834394001</v>
      </c>
      <c r="Q663" s="11">
        <v>1708.4608098215599</v>
      </c>
      <c r="R663" s="11">
        <v>2539.0056494322798</v>
      </c>
      <c r="S663" s="11">
        <v>971.93913711372397</v>
      </c>
      <c r="T663" s="18">
        <v>1622.7749548858001</v>
      </c>
      <c r="V663" s="21">
        <v>45231</v>
      </c>
      <c r="W663" s="11">
        <v>1586.83829106196</v>
      </c>
      <c r="X663" s="11">
        <v>1309.21741810413</v>
      </c>
      <c r="Y663" s="11">
        <v>1208.3043149200601</v>
      </c>
      <c r="Z663" s="11">
        <v>3085.1871110113998</v>
      </c>
      <c r="AA663" s="11">
        <v>1937.5791413992799</v>
      </c>
      <c r="AB663" s="11">
        <v>1599.5127832815999</v>
      </c>
      <c r="AC663" s="11">
        <v>1046.4291260376001</v>
      </c>
      <c r="AD663" s="11">
        <v>905.90520821664495</v>
      </c>
      <c r="AE663" s="11">
        <v>2203.2000664331099</v>
      </c>
      <c r="AF663" s="11">
        <v>1364.03884982196</v>
      </c>
      <c r="AG663" s="11">
        <v>688.04832070018904</v>
      </c>
      <c r="AH663" s="11">
        <v>1614.1283159401701</v>
      </c>
      <c r="AI663" s="11">
        <v>2911.74827162982</v>
      </c>
      <c r="AJ663" s="11">
        <v>1024.7914709520901</v>
      </c>
      <c r="AK663" s="11">
        <v>1964.73702568514</v>
      </c>
      <c r="AL663" s="11">
        <v>2642.0499645157201</v>
      </c>
      <c r="AM663" s="11">
        <v>1097.12670679352</v>
      </c>
      <c r="AN663" s="18">
        <v>1812.6246713621699</v>
      </c>
      <c r="AP663" s="21">
        <v>45231</v>
      </c>
      <c r="AQ663" s="11">
        <v>1294.0255280490701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578.35335335596699</v>
      </c>
      <c r="AX663" s="11">
        <v>533.54099129864198</v>
      </c>
      <c r="AY663" s="11">
        <v>1502.19043401459</v>
      </c>
      <c r="AZ663" s="11">
        <v>1257.3429374986899</v>
      </c>
      <c r="BA663" s="11">
        <v>481.63857710552497</v>
      </c>
      <c r="BB663" s="11">
        <v>649.60982704698301</v>
      </c>
      <c r="BC663" s="11">
        <v>2129.5683614920899</v>
      </c>
      <c r="BD663" s="11">
        <v>1158.7913825242199</v>
      </c>
      <c r="BE663" s="11">
        <v>1139.57179615888</v>
      </c>
      <c r="BF663" s="11">
        <v>1725.2587200698999</v>
      </c>
      <c r="BG663" s="11">
        <v>550.81147540983602</v>
      </c>
      <c r="BH663" s="18">
        <v>1259.8110619797901</v>
      </c>
    </row>
    <row r="664" spans="2:60" ht="15" customHeight="1" x14ac:dyDescent="0.35">
      <c r="B664" s="20">
        <v>45261</v>
      </c>
      <c r="C664" s="12">
        <v>1539.6074130868001</v>
      </c>
      <c r="D664" s="12">
        <v>1105.53582946591</v>
      </c>
      <c r="E664" s="12">
        <v>1177.8790353065001</v>
      </c>
      <c r="F664" s="12">
        <v>3141.1819984297399</v>
      </c>
      <c r="G664" s="12">
        <v>1831.8499929649099</v>
      </c>
      <c r="H664" s="12">
        <v>1391.3098342168</v>
      </c>
      <c r="I664" s="12">
        <v>884.13664003493795</v>
      </c>
      <c r="J664" s="12">
        <v>1124.1900519452099</v>
      </c>
      <c r="K664" s="12">
        <v>2046.2941696995499</v>
      </c>
      <c r="L664" s="12">
        <v>1362.3382672908799</v>
      </c>
      <c r="M664" s="12">
        <v>600.89620045487004</v>
      </c>
      <c r="N664" s="12">
        <v>1022.92453885567</v>
      </c>
      <c r="O664" s="12">
        <v>2896.6254920186998</v>
      </c>
      <c r="P664" s="12">
        <v>970.43849121037204</v>
      </c>
      <c r="Q664" s="12">
        <v>1686.8706828756201</v>
      </c>
      <c r="R664" s="12">
        <v>2501.63809757832</v>
      </c>
      <c r="S664" s="12">
        <v>947.43645732610901</v>
      </c>
      <c r="T664" s="19">
        <v>1686.63775798402</v>
      </c>
      <c r="V664" s="20">
        <v>45261</v>
      </c>
      <c r="W664" s="12">
        <v>1681.3293976771199</v>
      </c>
      <c r="X664" s="12">
        <v>1338.00954604203</v>
      </c>
      <c r="Y664" s="12">
        <v>1267.5340712099401</v>
      </c>
      <c r="Z664" s="12">
        <v>2930.03797314754</v>
      </c>
      <c r="AA664" s="12">
        <v>1872.5119600149001</v>
      </c>
      <c r="AB664" s="12">
        <v>1537.1303325552899</v>
      </c>
      <c r="AC664" s="12">
        <v>1107.6046479879301</v>
      </c>
      <c r="AD664" s="12">
        <v>1530.18944156971</v>
      </c>
      <c r="AE664" s="12">
        <v>2311.8379131039801</v>
      </c>
      <c r="AF664" s="12">
        <v>1370.84281023328</v>
      </c>
      <c r="AG664" s="12">
        <v>716.62326491816395</v>
      </c>
      <c r="AH664" s="12">
        <v>1259.20343242237</v>
      </c>
      <c r="AI664" s="12">
        <v>3120.8227339198802</v>
      </c>
      <c r="AJ664" s="12">
        <v>1008.99578541826</v>
      </c>
      <c r="AK664" s="12">
        <v>2150.08335798193</v>
      </c>
      <c r="AL664" s="12">
        <v>2642.11795405053</v>
      </c>
      <c r="AM664" s="12">
        <v>1031.72436079826</v>
      </c>
      <c r="AN664" s="19">
        <v>1891.0897718701899</v>
      </c>
      <c r="AP664" s="20">
        <v>45261</v>
      </c>
      <c r="AQ664" s="12">
        <v>1321.5514662266901</v>
      </c>
      <c r="AR664" s="12">
        <v>579.29021560551803</v>
      </c>
      <c r="AS664" s="12">
        <v>923.45859538412401</v>
      </c>
      <c r="AT664" s="12">
        <v>3679.4818781140002</v>
      </c>
      <c r="AU664" s="12">
        <v>1744.37902286795</v>
      </c>
      <c r="AV664" s="12">
        <v>1120.7584756881899</v>
      </c>
      <c r="AW664" s="12">
        <v>532.630257785195</v>
      </c>
      <c r="AX664" s="12">
        <v>592.33880007578398</v>
      </c>
      <c r="AY664" s="12">
        <v>1511.36228602502</v>
      </c>
      <c r="AZ664" s="12">
        <v>1344.2547753701299</v>
      </c>
      <c r="BA664" s="12">
        <v>432.01805137689098</v>
      </c>
      <c r="BB664" s="12">
        <v>694.43752252129605</v>
      </c>
      <c r="BC664" s="12">
        <v>2192.0368822706801</v>
      </c>
      <c r="BD664" s="12">
        <v>909.94084985734605</v>
      </c>
      <c r="BE664" s="12">
        <v>748.67785582254999</v>
      </c>
      <c r="BF664" s="12">
        <v>1749.3796045676399</v>
      </c>
      <c r="BG664" s="12">
        <v>710.33720055581205</v>
      </c>
      <c r="BH664" s="19">
        <v>1287.0366388899799</v>
      </c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/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19.5" customHeight="1" x14ac:dyDescent="0.35">
      <c r="B690" s="67" t="s">
        <v>26</v>
      </c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V690" s="67" t="s">
        <v>26</v>
      </c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P690" s="67" t="s">
        <v>26</v>
      </c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-1.0692724615068316E-2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5.6969817861561189E-2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-4.671509280521069E-3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-1.398744139963437E-2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5.5153399296898886E-2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1.511042510788041E-3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-1.0433545702500213E-2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3.3946069106331356E-2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9.4594137042585125E-3</v>
      </c>
      <c r="AA875" s="9">
        <f t="shared" si="1198"/>
        <v>2.5929398266580694E-2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2.687473197288659E-2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0.24839836583206254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2.7020873993471861E-2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1.1847102566644008E-2</v>
      </c>
      <c r="E876" s="8">
        <f t="shared" si="1200"/>
        <v>0.18560786373196625</v>
      </c>
      <c r="F876" s="8">
        <f t="shared" si="1200"/>
        <v>0.15609460974444622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3.5606453720911535E-2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5.0991743616237484E-2</v>
      </c>
      <c r="Y876" s="8">
        <f t="shared" si="1201"/>
        <v>0.11236801235789939</v>
      </c>
      <c r="Z876" s="8">
        <f t="shared" si="1201"/>
        <v>0.11678594476231496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2.8193951425927732E-2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5.2125652163305558E-2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4.727847928211526E-2</v>
      </c>
      <c r="P877" s="9">
        <f t="shared" si="1203"/>
        <v>6.3392405117166373E-3</v>
      </c>
      <c r="Q877" s="9">
        <f t="shared" si="1203"/>
        <v>-7.7030967309344445E-2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6.9855175295894245E-3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6.8526384552264785E-2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3.2353806191711687E-2</v>
      </c>
      <c r="AJ877" s="9">
        <f t="shared" si="1204"/>
        <v>5.3912418689149089E-2</v>
      </c>
      <c r="AK877" s="9">
        <f t="shared" si="1204"/>
        <v>-3.9975829054438083E-2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1.8688836311941959E-2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1.9621944239722744E-2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-5.2402885983941161E-2</v>
      </c>
      <c r="BE877" s="9">
        <f t="shared" si="1205"/>
        <v>-1.9849683182236122E-2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-3.4995449864840933E-2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-6.255464491293139E-2</v>
      </c>
      <c r="H878" s="8">
        <f t="shared" si="1206"/>
        <v>5.6431467806016933E-2</v>
      </c>
      <c r="I878" s="8">
        <f t="shared" si="1206"/>
        <v>-0.10098794514718035</v>
      </c>
      <c r="J878" s="8">
        <f t="shared" si="1206"/>
        <v>-2.8099089578293879E-2</v>
      </c>
      <c r="K878" s="8">
        <f t="shared" si="1206"/>
        <v>3.1800679757330697E-2</v>
      </c>
      <c r="L878" s="8">
        <f t="shared" si="1206"/>
        <v>3.3233064155861358E-2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5.9997880068722864E-3</v>
      </c>
      <c r="P878" s="8">
        <f t="shared" si="1206"/>
        <v>-4.8831519739004348E-2</v>
      </c>
      <c r="Q878" s="8">
        <f t="shared" si="1206"/>
        <v>0.14168671957197509</v>
      </c>
      <c r="R878" s="8">
        <f t="shared" si="1206"/>
        <v>0.10029326672184036</v>
      </c>
      <c r="S878" s="8">
        <f t="shared" si="1206"/>
        <v>6.6731264809234414E-2</v>
      </c>
      <c r="T878" s="16">
        <f t="shared" si="1206"/>
        <v>-6.5929733132957802E-3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2.0753564899581578E-2</v>
      </c>
      <c r="AC878" s="8">
        <f t="shared" si="1207"/>
        <v>-0.12812978032532074</v>
      </c>
      <c r="AD878" s="8">
        <f t="shared" si="1207"/>
        <v>2.3495284737803823E-2</v>
      </c>
      <c r="AE878" s="8">
        <f t="shared" si="1207"/>
        <v>5.3645969382323466E-2</v>
      </c>
      <c r="AF878" s="8">
        <f t="shared" si="1207"/>
        <v>9.9565863288668677E-3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3.3956982966238947E-3</v>
      </c>
      <c r="AJ878" s="8">
        <f t="shared" si="1207"/>
        <v>-6.5067166196245418E-2</v>
      </c>
      <c r="AK878" s="8">
        <f t="shared" si="1207"/>
        <v>0.1474563251213119</v>
      </c>
      <c r="AL878" s="8">
        <f t="shared" si="1207"/>
        <v>6.1157555590035217E-2</v>
      </c>
      <c r="AM878" s="8">
        <f t="shared" si="1207"/>
        <v>0.11892680547828394</v>
      </c>
      <c r="AN878" s="16">
        <f t="shared" si="1207"/>
        <v>8.6147888698908659E-3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-6.7550524934207878E-3</v>
      </c>
      <c r="AV878" s="8">
        <f t="shared" si="1208"/>
        <v>-2.0139998807866544E-2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7.7466258594205639E-2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0.16962876552440487</v>
      </c>
      <c r="BG878" s="8">
        <f t="shared" si="1208"/>
        <v>-0.24704838649177863</v>
      </c>
      <c r="BH878" s="16">
        <f t="shared" si="1208"/>
        <v>-5.1236884799121918E-2</v>
      </c>
    </row>
    <row r="879" spans="2:60" ht="15" customHeight="1" x14ac:dyDescent="0.35">
      <c r="B879" s="20">
        <v>45139</v>
      </c>
      <c r="C879" s="9">
        <f t="shared" ref="C879:T879" si="1209">+C660/C648-1</f>
        <v>9.0547724372117111E-2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3.0227271030513148E-2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2.2831079057716863E-2</v>
      </c>
      <c r="V879" s="20">
        <v>45139</v>
      </c>
      <c r="W879" s="9">
        <f t="shared" ref="W879:AN879" si="1210">+W660/W648-1</f>
        <v>7.7791298661988861E-2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3.9384494962849015E-2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2.5832871498644661E-2</v>
      </c>
      <c r="AP879" s="20">
        <v>45139</v>
      </c>
      <c r="AQ879" s="9">
        <f t="shared" ref="AQ879:BH879" si="1211">+AQ660/AQ648-1</f>
        <v>0.11660899309222472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2.776892440349954E-3</v>
      </c>
    </row>
    <row r="880" spans="2:60" ht="15" customHeight="1" x14ac:dyDescent="0.35">
      <c r="B880" s="21">
        <v>45170</v>
      </c>
      <c r="C880" s="8">
        <f t="shared" ref="C880:T880" si="1212">+C661/C649-1</f>
        <v>-1.34393905495378E-2</v>
      </c>
      <c r="D880" s="8">
        <f t="shared" si="1212"/>
        <v>2.5190255863904332E-2</v>
      </c>
      <c r="E880" s="8">
        <f t="shared" si="1212"/>
        <v>-1.7569145168942257E-2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2.4853493955871997E-2</v>
      </c>
      <c r="L880" s="8">
        <f t="shared" si="1212"/>
        <v>3.8694565762193989E-2</v>
      </c>
      <c r="M880" s="8">
        <f t="shared" si="1212"/>
        <v>4.1411354823774005E-2</v>
      </c>
      <c r="N880" s="8">
        <f t="shared" si="1212"/>
        <v>9.5135507789674945E-2</v>
      </c>
      <c r="O880" s="8">
        <f t="shared" si="1212"/>
        <v>2.6836086812614957E-2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1.6822106040182527E-2</v>
      </c>
      <c r="S880" s="8">
        <f t="shared" si="1212"/>
        <v>9.3805182534346887E-2</v>
      </c>
      <c r="T880" s="16">
        <f t="shared" si="1212"/>
        <v>1.6553755352490596E-2</v>
      </c>
      <c r="V880" s="21">
        <v>45170</v>
      </c>
      <c r="W880" s="8">
        <f t="shared" ref="W880:AN880" si="1213">+W661/W649-1</f>
        <v>7.7014187813153612E-3</v>
      </c>
      <c r="X880" s="8">
        <f t="shared" si="1213"/>
        <v>1.759480662513857E-2</v>
      </c>
      <c r="Y880" s="8">
        <f t="shared" si="1213"/>
        <v>9.9885509517734228E-3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1.0873930087538231E-3</v>
      </c>
      <c r="AF880" s="8">
        <f t="shared" si="1213"/>
        <v>7.8600115182423158E-2</v>
      </c>
      <c r="AG880" s="8">
        <f t="shared" si="1213"/>
        <v>9.9320873727151149E-3</v>
      </c>
      <c r="AH880" s="8">
        <f t="shared" si="1213"/>
        <v>9.1668586899882332E-2</v>
      </c>
      <c r="AI880" s="8">
        <f t="shared" si="1213"/>
        <v>2.7991899646218066E-3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2.6980960260838849E-2</v>
      </c>
      <c r="AM880" s="8">
        <f t="shared" si="1213"/>
        <v>7.9318628763547228E-2</v>
      </c>
      <c r="AN880" s="16">
        <f t="shared" si="1213"/>
        <v>2.2554739059919893E-2</v>
      </c>
      <c r="AP880" s="21">
        <v>45170</v>
      </c>
      <c r="AQ880" s="8">
        <f t="shared" ref="AQ880:BH880" si="1214">+AQ661/AQ649-1</f>
        <v>-4.1566121535254408E-2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-1.6232570531520385E-2</v>
      </c>
    </row>
    <row r="881" spans="2:60" ht="15" customHeight="1" x14ac:dyDescent="0.35">
      <c r="B881" s="20">
        <v>45200</v>
      </c>
      <c r="C881" s="9">
        <f t="shared" ref="C881:T881" si="1215">+C662/C650-1</f>
        <v>5.9597760987533999E-2</v>
      </c>
      <c r="D881" s="9">
        <f t="shared" si="1215"/>
        <v>-2.411353809612371E-2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-1.6885092916660294E-2</v>
      </c>
      <c r="H881" s="9">
        <f t="shared" si="1215"/>
        <v>-1.6979761819340689E-2</v>
      </c>
      <c r="I881" s="9">
        <f t="shared" si="1215"/>
        <v>2.238481877131937E-3</v>
      </c>
      <c r="J881" s="9">
        <f t="shared" si="1215"/>
        <v>-4.5452030116181152E-2</v>
      </c>
      <c r="K881" s="9">
        <f t="shared" si="1215"/>
        <v>1.7794577964182823E-2</v>
      </c>
      <c r="L881" s="9">
        <f t="shared" si="1215"/>
        <v>4.5666083180733841E-2</v>
      </c>
      <c r="M881" s="9">
        <f t="shared" si="1215"/>
        <v>0.15865080364319994</v>
      </c>
      <c r="N881" s="9">
        <f t="shared" si="1215"/>
        <v>1.2317748666721418E-2</v>
      </c>
      <c r="O881" s="9">
        <f t="shared" si="1215"/>
        <v>3.305177477195187E-2</v>
      </c>
      <c r="P881" s="9">
        <f t="shared" si="1215"/>
        <v>-2.1331759563298247E-2</v>
      </c>
      <c r="Q881" s="9">
        <f t="shared" si="1215"/>
        <v>0.31121245820642329</v>
      </c>
      <c r="R881" s="9">
        <f t="shared" si="1215"/>
        <v>-1.91233234279512E-2</v>
      </c>
      <c r="S881" s="9">
        <f t="shared" si="1215"/>
        <v>0.20973661234228902</v>
      </c>
      <c r="T881" s="17">
        <f t="shared" si="1215"/>
        <v>1.6965192550455477E-2</v>
      </c>
      <c r="V881" s="20">
        <v>45200</v>
      </c>
      <c r="W881" s="9">
        <f t="shared" ref="W881:AN881" si="1216">+W662/W650-1</f>
        <v>2.7322667258868449E-2</v>
      </c>
      <c r="X881" s="9">
        <f t="shared" si="1216"/>
        <v>-5.9556978983863473E-3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3.6099586588906885E-3</v>
      </c>
      <c r="AB881" s="9">
        <f t="shared" si="1216"/>
        <v>-2.1470833444967585E-2</v>
      </c>
      <c r="AC881" s="9">
        <f t="shared" si="1216"/>
        <v>3.0009945836569685E-2</v>
      </c>
      <c r="AD881" s="9">
        <f t="shared" si="1216"/>
        <v>-1.8817207824295412E-2</v>
      </c>
      <c r="AE881" s="9">
        <f t="shared" si="1216"/>
        <v>2.6222882513105006E-3</v>
      </c>
      <c r="AF881" s="9">
        <f t="shared" si="1216"/>
        <v>2.8158794618596605E-2</v>
      </c>
      <c r="AG881" s="9">
        <f t="shared" si="1216"/>
        <v>8.1652098986117805E-2</v>
      </c>
      <c r="AH881" s="9">
        <f t="shared" si="1216"/>
        <v>1.1783076953367999E-2</v>
      </c>
      <c r="AI881" s="9">
        <f t="shared" si="1216"/>
        <v>1.4399978196813157E-2</v>
      </c>
      <c r="AJ881" s="9">
        <f t="shared" si="1216"/>
        <v>-1.5355254863504864E-2</v>
      </c>
      <c r="AK881" s="9">
        <f t="shared" si="1216"/>
        <v>0.27359522314978046</v>
      </c>
      <c r="AL881" s="9">
        <f t="shared" si="1216"/>
        <v>-3.5515367126171982E-2</v>
      </c>
      <c r="AM881" s="9">
        <f t="shared" si="1216"/>
        <v>0.21268609278802786</v>
      </c>
      <c r="AN881" s="17">
        <f t="shared" si="1216"/>
        <v>1.7463677842956882E-2</v>
      </c>
      <c r="AP881" s="20">
        <v>45200</v>
      </c>
      <c r="AQ881" s="9">
        <f t="shared" ref="AQ881:BH881" si="1217">+AQ662/AQ650-1</f>
        <v>0.10883558500074275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-3.6637604983200567E-2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1.7173598410697988E-2</v>
      </c>
      <c r="AZ881" s="9">
        <f t="shared" si="1217"/>
        <v>8.0613355579745249E-2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8.0805820522849903E-2</v>
      </c>
      <c r="BG881" s="9">
        <f t="shared" si="1217"/>
        <v>7.9904783719239481E-2</v>
      </c>
      <c r="BH881" s="17">
        <f t="shared" si="1217"/>
        <v>-7.8357704614111512E-3</v>
      </c>
    </row>
    <row r="882" spans="2:60" ht="15" customHeight="1" x14ac:dyDescent="0.35">
      <c r="B882" s="21">
        <v>45231</v>
      </c>
      <c r="C882" s="8">
        <f t="shared" ref="C882:T882" si="1218">+C663/C651-1</f>
        <v>3.674971653451431E-2</v>
      </c>
      <c r="D882" s="8">
        <f t="shared" si="1218"/>
        <v>-3.3381353734698749E-2</v>
      </c>
      <c r="E882" s="8">
        <f t="shared" si="1218"/>
        <v>7.7301899617664649E-2</v>
      </c>
      <c r="F882" s="8">
        <f t="shared" si="1218"/>
        <v>4.6692988646415357E-2</v>
      </c>
      <c r="G882" s="8">
        <f t="shared" si="1218"/>
        <v>-4.8292696904782773E-2</v>
      </c>
      <c r="H882" s="8">
        <f t="shared" si="1218"/>
        <v>5.1564553496243448E-2</v>
      </c>
      <c r="I882" s="8">
        <f t="shared" si="1218"/>
        <v>2.5679085052499051E-2</v>
      </c>
      <c r="J882" s="8">
        <f t="shared" si="1218"/>
        <v>9.7622999298832669E-2</v>
      </c>
      <c r="K882" s="8">
        <f t="shared" si="1218"/>
        <v>9.8971098193534335E-3</v>
      </c>
      <c r="L882" s="8">
        <f t="shared" si="1218"/>
        <v>4.9416661504575021E-2</v>
      </c>
      <c r="M882" s="8">
        <f t="shared" si="1218"/>
        <v>1.787031967422914E-3</v>
      </c>
      <c r="N882" s="8">
        <f t="shared" si="1218"/>
        <v>0.26769700057029211</v>
      </c>
      <c r="O882" s="8">
        <f t="shared" si="1218"/>
        <v>-4.2703232104190914E-3</v>
      </c>
      <c r="P882" s="8">
        <f t="shared" si="1218"/>
        <v>8.7971253133396488E-2</v>
      </c>
      <c r="Q882" s="8">
        <f t="shared" si="1218"/>
        <v>0.17123647457916835</v>
      </c>
      <c r="R882" s="8">
        <f t="shared" si="1218"/>
        <v>-4.8888020049563941E-2</v>
      </c>
      <c r="S882" s="8">
        <f t="shared" si="1218"/>
        <v>4.84691981866745E-2</v>
      </c>
      <c r="T882" s="16">
        <f t="shared" si="1218"/>
        <v>5.5053353580938325E-3</v>
      </c>
      <c r="V882" s="21">
        <v>45231</v>
      </c>
      <c r="W882" s="8">
        <f t="shared" ref="W882:AN882" si="1219">+W663/W651-1</f>
        <v>6.6991148136977374E-2</v>
      </c>
      <c r="X882" s="8">
        <f t="shared" si="1219"/>
        <v>-4.1066585993662086E-3</v>
      </c>
      <c r="Y882" s="8">
        <f t="shared" si="1219"/>
        <v>4.8178883444892184E-2</v>
      </c>
      <c r="Z882" s="8">
        <f t="shared" si="1219"/>
        <v>7.7349703058738895E-2</v>
      </c>
      <c r="AA882" s="8">
        <f t="shared" si="1219"/>
        <v>1.1980980795680773E-2</v>
      </c>
      <c r="AB882" s="8">
        <f t="shared" si="1219"/>
        <v>0.15285235044662815</v>
      </c>
      <c r="AC882" s="8">
        <f t="shared" si="1219"/>
        <v>-1.6028169195501096E-3</v>
      </c>
      <c r="AD882" s="8">
        <f t="shared" si="1219"/>
        <v>0.16102157554029528</v>
      </c>
      <c r="AE882" s="8">
        <f t="shared" si="1219"/>
        <v>-4.9315678711879807E-3</v>
      </c>
      <c r="AF882" s="8">
        <f t="shared" si="1219"/>
        <v>4.0681470217872606E-2</v>
      </c>
      <c r="AG882" s="8">
        <f t="shared" si="1219"/>
        <v>-1.1154499387343919E-2</v>
      </c>
      <c r="AH882" s="8">
        <f t="shared" si="1219"/>
        <v>0.32556658490857182</v>
      </c>
      <c r="AI882" s="8">
        <f t="shared" si="1219"/>
        <v>-6.2015350466210206E-3</v>
      </c>
      <c r="AJ882" s="8">
        <f t="shared" si="1219"/>
        <v>4.0868253745649508E-3</v>
      </c>
      <c r="AK882" s="8">
        <f t="shared" si="1219"/>
        <v>0.1253755750847978</v>
      </c>
      <c r="AL882" s="8">
        <f t="shared" si="1219"/>
        <v>-5.0504980179132186E-2</v>
      </c>
      <c r="AM882" s="8">
        <f t="shared" si="1219"/>
        <v>0.10737604358688357</v>
      </c>
      <c r="AN882" s="16">
        <f t="shared" si="1219"/>
        <v>6.7616230429177193E-3</v>
      </c>
      <c r="AP882" s="21">
        <v>45231</v>
      </c>
      <c r="AQ882" s="8">
        <f t="shared" ref="AQ882:BH882" si="1220">+AQ663/AQ651-1</f>
        <v>-2.1336852865410205E-2</v>
      </c>
      <c r="AR882" s="8">
        <f t="shared" si="1220"/>
        <v>-0.16816982451621276</v>
      </c>
      <c r="AS882" s="8">
        <f t="shared" si="1220"/>
        <v>9.2617871038934929E-2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4.3207396422044075E-2</v>
      </c>
      <c r="AX882" s="8">
        <f t="shared" si="1220"/>
        <v>-2.8868587611341145E-2</v>
      </c>
      <c r="AY882" s="8">
        <f t="shared" si="1220"/>
        <v>1.0391619802745833E-2</v>
      </c>
      <c r="AZ882" s="8">
        <f t="shared" si="1220"/>
        <v>6.1362050929692602E-2</v>
      </c>
      <c r="BA882" s="8">
        <f t="shared" si="1220"/>
        <v>4.8463518020824159E-2</v>
      </c>
      <c r="BB882" s="8">
        <f t="shared" si="1220"/>
        <v>-1.7236541550610718E-2</v>
      </c>
      <c r="BC882" s="8">
        <f t="shared" si="1220"/>
        <v>3.0678562286334365E-2</v>
      </c>
      <c r="BD882" s="8">
        <f t="shared" si="1220"/>
        <v>0.22025723297716393</v>
      </c>
      <c r="BE882" s="8">
        <f t="shared" si="1220"/>
        <v>0.19066163864689534</v>
      </c>
      <c r="BF882" s="8">
        <f t="shared" si="1220"/>
        <v>-8.3956514619416667E-2</v>
      </c>
      <c r="BG882" s="8">
        <f t="shared" si="1220"/>
        <v>-6.4683320132573607E-2</v>
      </c>
      <c r="BH882" s="16">
        <f t="shared" si="1220"/>
        <v>-1.5703309675192623E-2</v>
      </c>
    </row>
    <row r="883" spans="2:60" ht="15" customHeight="1" x14ac:dyDescent="0.35">
      <c r="B883" s="20">
        <v>45261</v>
      </c>
      <c r="C883" s="9">
        <f t="shared" ref="C883:T883" si="1221">+C664/C652-1</f>
        <v>7.7015650716677042E-2</v>
      </c>
      <c r="D883" s="9">
        <f t="shared" si="1221"/>
        <v>-1.6869552452155823E-2</v>
      </c>
      <c r="E883" s="9">
        <f t="shared" si="1221"/>
        <v>7.1136660789964834E-2</v>
      </c>
      <c r="F883" s="9">
        <f t="shared" si="1221"/>
        <v>6.3090029620105348E-3</v>
      </c>
      <c r="G883" s="9">
        <f t="shared" si="1221"/>
        <v>1.2734460619936883E-2</v>
      </c>
      <c r="H883" s="9">
        <f t="shared" si="1221"/>
        <v>5.105015609665875E-2</v>
      </c>
      <c r="I883" s="9">
        <f t="shared" si="1221"/>
        <v>0.10663225968222623</v>
      </c>
      <c r="J883" s="9">
        <f t="shared" si="1221"/>
        <v>0.70167962927109451</v>
      </c>
      <c r="K883" s="9">
        <f t="shared" si="1221"/>
        <v>6.5063341076147863E-2</v>
      </c>
      <c r="L883" s="9">
        <f t="shared" si="1221"/>
        <v>7.6549222184334909E-2</v>
      </c>
      <c r="M883" s="9">
        <f t="shared" si="1221"/>
        <v>2.5402602336323632E-2</v>
      </c>
      <c r="N883" s="9">
        <f t="shared" si="1221"/>
        <v>7.1167062220359067E-2</v>
      </c>
      <c r="O883" s="9">
        <f t="shared" si="1221"/>
        <v>7.6615338627636032E-2</v>
      </c>
      <c r="P883" s="9">
        <f t="shared" si="1221"/>
        <v>-2.9798340479358365E-2</v>
      </c>
      <c r="Q883" s="9">
        <f t="shared" si="1221"/>
        <v>0.27982176631625943</v>
      </c>
      <c r="R883" s="9">
        <f t="shared" si="1221"/>
        <v>-1.4779261030721469E-2</v>
      </c>
      <c r="S883" s="9">
        <f t="shared" si="1221"/>
        <v>-0.13540766738751353</v>
      </c>
      <c r="T883" s="17">
        <f t="shared" si="1221"/>
        <v>5.8434390727739149E-2</v>
      </c>
      <c r="V883" s="20">
        <v>45261</v>
      </c>
      <c r="W883" s="9">
        <f t="shared" ref="W883:AN883" si="1222">+W664/W652-1</f>
        <v>9.2292846456861311E-2</v>
      </c>
      <c r="X883" s="9">
        <f t="shared" si="1222"/>
        <v>1.0867796774949312E-5</v>
      </c>
      <c r="Y883" s="9">
        <f t="shared" si="1222"/>
        <v>8.4622676001969488E-2</v>
      </c>
      <c r="Z883" s="9">
        <f t="shared" si="1222"/>
        <v>-1.1963882113546265E-2</v>
      </c>
      <c r="AA883" s="9">
        <f t="shared" si="1222"/>
        <v>3.4667356904050095E-5</v>
      </c>
      <c r="AB883" s="9">
        <f t="shared" si="1222"/>
        <v>5.4765126007704445E-2</v>
      </c>
      <c r="AC883" s="9">
        <f t="shared" si="1222"/>
        <v>9.3274326810561137E-2</v>
      </c>
      <c r="AD883" s="9">
        <f t="shared" si="1222"/>
        <v>0.98808623626969472</v>
      </c>
      <c r="AE883" s="9">
        <f t="shared" si="1222"/>
        <v>8.5066794023235248E-2</v>
      </c>
      <c r="AF883" s="9">
        <f t="shared" si="1222"/>
        <v>6.6252025344188947E-2</v>
      </c>
      <c r="AG883" s="9">
        <f t="shared" si="1222"/>
        <v>4.2498067998603117E-2</v>
      </c>
      <c r="AH883" s="9">
        <f t="shared" si="1222"/>
        <v>5.6413329408286916E-2</v>
      </c>
      <c r="AI883" s="9">
        <f t="shared" si="1222"/>
        <v>7.8648238691326977E-2</v>
      </c>
      <c r="AJ883" s="9">
        <f t="shared" si="1222"/>
        <v>-1.4038229952905379E-2</v>
      </c>
      <c r="AK883" s="9">
        <f t="shared" si="1222"/>
        <v>0.22852761250681675</v>
      </c>
      <c r="AL883" s="9">
        <f t="shared" si="1222"/>
        <v>-2.358050584389948E-2</v>
      </c>
      <c r="AM883" s="9">
        <f t="shared" si="1222"/>
        <v>-0.13179110201685573</v>
      </c>
      <c r="AN883" s="17">
        <f t="shared" si="1222"/>
        <v>6.858910980481836E-2</v>
      </c>
      <c r="AP883" s="20">
        <v>45261</v>
      </c>
      <c r="AQ883" s="9">
        <f t="shared" ref="AQ883:BH883" si="1223">+AQ664/AQ652-1</f>
        <v>5.6174214453823978E-2</v>
      </c>
      <c r="AR883" s="9">
        <f t="shared" si="1223"/>
        <v>-0.13693811999629046</v>
      </c>
      <c r="AS883" s="9">
        <f t="shared" si="1223"/>
        <v>1.801503713325614E-2</v>
      </c>
      <c r="AT883" s="9">
        <f t="shared" si="1223"/>
        <v>0.10173951757784394</v>
      </c>
      <c r="AU883" s="9">
        <f t="shared" si="1223"/>
        <v>3.2366182244006447E-2</v>
      </c>
      <c r="AV883" s="9">
        <f t="shared" si="1223"/>
        <v>1.520401150917583E-2</v>
      </c>
      <c r="AW883" s="9">
        <f t="shared" si="1223"/>
        <v>-2.8555138867154772E-2</v>
      </c>
      <c r="AX883" s="9">
        <f t="shared" si="1223"/>
        <v>6.7054982678057096E-2</v>
      </c>
      <c r="AY883" s="9">
        <f t="shared" si="1223"/>
        <v>-2.0569554992157513E-2</v>
      </c>
      <c r="AZ883" s="9">
        <f t="shared" si="1223"/>
        <v>9.7257852160759883E-2</v>
      </c>
      <c r="BA883" s="9">
        <f t="shared" si="1223"/>
        <v>-3.4707475526060239E-2</v>
      </c>
      <c r="BB883" s="9">
        <f t="shared" si="1223"/>
        <v>-3.9203598675271678E-2</v>
      </c>
      <c r="BC883" s="9">
        <f t="shared" si="1223"/>
        <v>4.042978331737257E-2</v>
      </c>
      <c r="BD883" s="9">
        <f t="shared" si="1223"/>
        <v>-5.8202948072812011E-2</v>
      </c>
      <c r="BE883" s="9">
        <f t="shared" si="1223"/>
        <v>3.1668012907908327E-2</v>
      </c>
      <c r="BF883" s="9">
        <f t="shared" si="1223"/>
        <v>1.5677514493775524E-2</v>
      </c>
      <c r="BG883" s="9">
        <f t="shared" si="1223"/>
        <v>0.34954616586260756</v>
      </c>
      <c r="BH883" s="17">
        <f t="shared" si="1223"/>
        <v>7.0159337323196791E-3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9" t="s">
        <v>113</v>
      </c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V909" s="69" t="s">
        <v>113</v>
      </c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P909" s="69" t="s">
        <v>113</v>
      </c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</row>
  </sheetData>
  <mergeCells count="30"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133</v>
      </c>
      <c r="C24" s="5">
        <v>70050.31686216619</v>
      </c>
      <c r="D24" s="5">
        <v>8673.0359846253596</v>
      </c>
      <c r="E24" s="5">
        <v>7095.3051113408728</v>
      </c>
      <c r="F24" s="5">
        <v>9414.2474868079953</v>
      </c>
      <c r="G24" s="5">
        <v>12863.081655702699</v>
      </c>
      <c r="H24" s="5">
        <v>4146.8000994532576</v>
      </c>
      <c r="I24" s="5">
        <v>14470.724960308789</v>
      </c>
      <c r="J24" s="5">
        <v>12266.69680127438</v>
      </c>
      <c r="K24" s="5">
        <v>64066.993689983014</v>
      </c>
      <c r="L24" s="5">
        <v>42544.756957929028</v>
      </c>
      <c r="M24" s="5">
        <v>6696.0062540120198</v>
      </c>
      <c r="N24" s="5">
        <v>13383.969595466691</v>
      </c>
      <c r="O24" s="5">
        <v>61516.259429787307</v>
      </c>
      <c r="P24" s="5">
        <v>11560.63936636894</v>
      </c>
      <c r="Q24" s="5">
        <v>5348.6124372998102</v>
      </c>
      <c r="R24" s="5">
        <v>19634.452730836558</v>
      </c>
      <c r="S24" s="5">
        <v>2443.2750869395099</v>
      </c>
      <c r="T24" s="14">
        <v>366175.17451030237</v>
      </c>
      <c r="V24" s="4" t="s">
        <v>133</v>
      </c>
      <c r="W24" s="5">
        <v>53438.20092047286</v>
      </c>
      <c r="X24" s="5">
        <v>7406.4581441147602</v>
      </c>
      <c r="Y24" s="5">
        <v>5256.0573463630726</v>
      </c>
      <c r="Z24" s="5">
        <v>6459.3063308808642</v>
      </c>
      <c r="AA24" s="5">
        <v>10093.114806790398</v>
      </c>
      <c r="AB24" s="5">
        <v>3258.344225470868</v>
      </c>
      <c r="AC24" s="5">
        <v>11475.854665033152</v>
      </c>
      <c r="AD24" s="5">
        <v>10026.75709024868</v>
      </c>
      <c r="AE24" s="5">
        <v>47089.834130980264</v>
      </c>
      <c r="AF24" s="5">
        <v>31289.286879316671</v>
      </c>
      <c r="AG24" s="5">
        <v>4727.2340604052197</v>
      </c>
      <c r="AH24" s="5">
        <v>9350.3142666871518</v>
      </c>
      <c r="AI24" s="5">
        <v>51236.199171719352</v>
      </c>
      <c r="AJ24" s="5">
        <v>7921.8901850499396</v>
      </c>
      <c r="AK24" s="5">
        <v>4193.1194589075103</v>
      </c>
      <c r="AL24" s="5">
        <v>14964.537419747521</v>
      </c>
      <c r="AM24" s="5">
        <v>2153.5334968216598</v>
      </c>
      <c r="AN24" s="14">
        <v>280340.04259900982</v>
      </c>
      <c r="AP24" s="4" t="s">
        <v>133</v>
      </c>
      <c r="AQ24" s="5">
        <v>16612.115941693341</v>
      </c>
      <c r="AR24" s="5">
        <v>1266.5778405106</v>
      </c>
      <c r="AS24" s="5">
        <v>1839.2477649778</v>
      </c>
      <c r="AT24" s="5">
        <v>2954.9411559271289</v>
      </c>
      <c r="AU24" s="5">
        <v>2769.9668489123001</v>
      </c>
      <c r="AV24" s="5">
        <v>888.45587398239059</v>
      </c>
      <c r="AW24" s="5">
        <v>2994.8702952756421</v>
      </c>
      <c r="AX24" s="5">
        <v>2239.9397110257123</v>
      </c>
      <c r="AY24" s="5">
        <v>16977.15955900275</v>
      </c>
      <c r="AZ24" s="5">
        <v>11255.470078612359</v>
      </c>
      <c r="BA24" s="5">
        <v>1968.7721936068001</v>
      </c>
      <c r="BB24" s="5">
        <v>4033.6553287795441</v>
      </c>
      <c r="BC24" s="5">
        <v>10280.060258067968</v>
      </c>
      <c r="BD24" s="5">
        <v>3638.7491813189999</v>
      </c>
      <c r="BE24" s="5">
        <v>1155.4929783923001</v>
      </c>
      <c r="BF24" s="5">
        <v>4669.9153110890356</v>
      </c>
      <c r="BG24" s="5">
        <v>289.74159011785002</v>
      </c>
      <c r="BH24" s="14">
        <v>85835.131911292527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-0.21186398822958574</v>
      </c>
      <c r="D43" s="8">
        <f t="shared" si="39"/>
        <v>-0.21482563963196089</v>
      </c>
      <c r="E43" s="8">
        <f t="shared" si="39"/>
        <v>-0.14730139270029174</v>
      </c>
      <c r="F43" s="8">
        <f t="shared" si="39"/>
        <v>-0.21763089114867484</v>
      </c>
      <c r="G43" s="8">
        <f t="shared" si="39"/>
        <v>-0.16081147862064848</v>
      </c>
      <c r="H43" s="8">
        <f t="shared" si="39"/>
        <v>-0.25309796479588298</v>
      </c>
      <c r="I43" s="8">
        <f t="shared" si="39"/>
        <v>-0.22208768087792763</v>
      </c>
      <c r="J43" s="8">
        <f t="shared" si="39"/>
        <v>-0.1772839167488679</v>
      </c>
      <c r="K43" s="8">
        <f t="shared" si="39"/>
        <v>-0.23318060431623344</v>
      </c>
      <c r="L43" s="8">
        <f t="shared" si="39"/>
        <v>-0.18198890678852087</v>
      </c>
      <c r="M43" s="8">
        <f t="shared" si="39"/>
        <v>-0.19615771260359904</v>
      </c>
      <c r="N43" s="8">
        <f t="shared" si="39"/>
        <v>-0.21932048556540529</v>
      </c>
      <c r="O43" s="8">
        <f t="shared" si="39"/>
        <v>-0.22019775844198275</v>
      </c>
      <c r="P43" s="8">
        <f t="shared" si="39"/>
        <v>-0.23123823870402049</v>
      </c>
      <c r="Q43" s="8">
        <f t="shared" si="39"/>
        <v>-0.17357657025651885</v>
      </c>
      <c r="R43" s="8">
        <f t="shared" si="39"/>
        <v>-0.18036097971878284</v>
      </c>
      <c r="S43" s="8">
        <f t="shared" si="39"/>
        <v>-0.17596118484333556</v>
      </c>
      <c r="T43" s="16">
        <f t="shared" si="39"/>
        <v>-0.20916417864705994</v>
      </c>
      <c r="V43" s="4">
        <v>2023</v>
      </c>
      <c r="W43" s="8">
        <f t="shared" si="40"/>
        <v>-0.21651759492606426</v>
      </c>
      <c r="X43" s="8">
        <f t="shared" si="40"/>
        <v>-0.19695780720863487</v>
      </c>
      <c r="Y43" s="8">
        <f t="shared" si="40"/>
        <v>-0.13665286689174239</v>
      </c>
      <c r="Z43" s="8">
        <f t="shared" si="40"/>
        <v>-0.21323918016067434</v>
      </c>
      <c r="AA43" s="8">
        <f t="shared" si="40"/>
        <v>-0.15609407969979949</v>
      </c>
      <c r="AB43" s="8">
        <f t="shared" si="40"/>
        <v>-0.25489498617176587</v>
      </c>
      <c r="AC43" s="8">
        <f t="shared" si="40"/>
        <v>-0.2234500835679285</v>
      </c>
      <c r="AD43" s="8">
        <f t="shared" si="40"/>
        <v>-0.16714369214646729</v>
      </c>
      <c r="AE43" s="8">
        <f t="shared" si="40"/>
        <v>-0.24634560143752982</v>
      </c>
      <c r="AF43" s="8">
        <f t="shared" si="40"/>
        <v>-0.18287666146148884</v>
      </c>
      <c r="AG43" s="8">
        <f t="shared" si="40"/>
        <v>-0.20175041195453902</v>
      </c>
      <c r="AH43" s="8">
        <f t="shared" si="40"/>
        <v>-0.2115427720139007</v>
      </c>
      <c r="AI43" s="8">
        <f t="shared" si="40"/>
        <v>-0.23084938343712502</v>
      </c>
      <c r="AJ43" s="8">
        <f t="shared" si="40"/>
        <v>-0.21828594976811333</v>
      </c>
      <c r="AK43" s="8">
        <f t="shared" si="40"/>
        <v>-0.14981357280869623</v>
      </c>
      <c r="AL43" s="8">
        <f t="shared" si="40"/>
        <v>-0.1962328166426297</v>
      </c>
      <c r="AM43" s="8">
        <f t="shared" si="40"/>
        <v>-0.17362490528716046</v>
      </c>
      <c r="AN43" s="16">
        <f t="shared" si="40"/>
        <v>-0.21327050143962489</v>
      </c>
      <c r="AP43" s="4">
        <v>2023</v>
      </c>
      <c r="AQ43" s="8">
        <f t="shared" si="41"/>
        <v>-0.19651192543200291</v>
      </c>
      <c r="AR43" s="8">
        <f t="shared" si="41"/>
        <v>-0.30522334585266042</v>
      </c>
      <c r="AS43" s="8">
        <f t="shared" si="41"/>
        <v>-0.17633328930685177</v>
      </c>
      <c r="AT43" s="8">
        <f t="shared" si="41"/>
        <v>-0.2270622139871491</v>
      </c>
      <c r="AU43" s="8">
        <f t="shared" si="41"/>
        <v>-0.17756328714005343</v>
      </c>
      <c r="AV43" s="8">
        <f t="shared" si="41"/>
        <v>-0.24643267685971959</v>
      </c>
      <c r="AW43" s="8">
        <f t="shared" si="41"/>
        <v>-0.21682262152833631</v>
      </c>
      <c r="AX43" s="8">
        <f t="shared" si="41"/>
        <v>-0.21980504666467704</v>
      </c>
      <c r="AY43" s="8">
        <f t="shared" si="41"/>
        <v>-0.19413492386183362</v>
      </c>
      <c r="AZ43" s="8">
        <f t="shared" si="41"/>
        <v>-0.17951085591103955</v>
      </c>
      <c r="BA43" s="8">
        <f t="shared" si="41"/>
        <v>-0.18240357408355479</v>
      </c>
      <c r="BB43" s="8">
        <f t="shared" si="41"/>
        <v>-0.23677288007955644</v>
      </c>
      <c r="BC43" s="8">
        <f t="shared" si="41"/>
        <v>-0.16238407414096245</v>
      </c>
      <c r="BD43" s="8">
        <f t="shared" si="41"/>
        <v>-0.25800383741455957</v>
      </c>
      <c r="BE43" s="8">
        <f t="shared" si="41"/>
        <v>-0.24967988416084408</v>
      </c>
      <c r="BF43" s="8">
        <f t="shared" si="41"/>
        <v>-0.12499244686358713</v>
      </c>
      <c r="BG43" s="8">
        <f t="shared" si="41"/>
        <v>-0.19292036178871863</v>
      </c>
      <c r="BH43" s="16">
        <f t="shared" si="41"/>
        <v>-0.19544900586488956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39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39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39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133</v>
      </c>
      <c r="C65" s="11">
        <v>157572.96333333335</v>
      </c>
      <c r="D65" s="11">
        <v>154041.18166666664</v>
      </c>
      <c r="E65" s="11">
        <v>143179.10499999998</v>
      </c>
      <c r="F65" s="11">
        <v>292720.50833333336</v>
      </c>
      <c r="G65" s="11">
        <v>157966.76250000001</v>
      </c>
      <c r="H65" s="11">
        <v>140225.26166666669</v>
      </c>
      <c r="I65" s="11">
        <v>133963.91250000001</v>
      </c>
      <c r="J65" s="11">
        <v>124510.24250000001</v>
      </c>
      <c r="K65" s="11">
        <v>195396.61000000002</v>
      </c>
      <c r="L65" s="11">
        <v>133528.14333333334</v>
      </c>
      <c r="M65" s="11">
        <v>119121.38166666665</v>
      </c>
      <c r="N65" s="11">
        <v>143207.69166666668</v>
      </c>
      <c r="O65" s="11">
        <v>302814.60916666669</v>
      </c>
      <c r="P65" s="11">
        <v>114307.66166666667</v>
      </c>
      <c r="Q65" s="11">
        <v>180828.47916666666</v>
      </c>
      <c r="R65" s="11">
        <v>197761.97166666665</v>
      </c>
      <c r="S65" s="11">
        <v>131322.65499999997</v>
      </c>
      <c r="T65" s="18">
        <v>186333.21916666665</v>
      </c>
      <c r="V65" s="4" t="s">
        <v>133</v>
      </c>
      <c r="W65" s="11">
        <v>127455.4525</v>
      </c>
      <c r="X65" s="11">
        <v>123479.87166666664</v>
      </c>
      <c r="Y65" s="11">
        <v>120145.95333333332</v>
      </c>
      <c r="Z65" s="11">
        <v>218045.66916666666</v>
      </c>
      <c r="AA65" s="11">
        <v>132359.5325</v>
      </c>
      <c r="AB65" s="11">
        <v>114311.80500000001</v>
      </c>
      <c r="AC65" s="11">
        <v>105409.82249999999</v>
      </c>
      <c r="AD65" s="11">
        <v>103729.73166666667</v>
      </c>
      <c r="AE65" s="11">
        <v>164039.52750000003</v>
      </c>
      <c r="AF65" s="11">
        <v>110432.53833333332</v>
      </c>
      <c r="AG65" s="11">
        <v>92393.015833333324</v>
      </c>
      <c r="AH65" s="11">
        <v>112813.95916666668</v>
      </c>
      <c r="AI65" s="11">
        <v>221022.6875</v>
      </c>
      <c r="AJ65" s="11">
        <v>92127.903333333321</v>
      </c>
      <c r="AK65" s="11">
        <v>138677.43583333332</v>
      </c>
      <c r="AL65" s="11">
        <v>160603.79</v>
      </c>
      <c r="AM65" s="11">
        <v>110184.69416666667</v>
      </c>
      <c r="AN65" s="18">
        <v>148592.00750000001</v>
      </c>
      <c r="AP65" s="4" t="s">
        <v>133</v>
      </c>
      <c r="AQ65" s="11">
        <v>255905.69166666668</v>
      </c>
      <c r="AR65" s="11">
        <v>325329.33583333337</v>
      </c>
      <c r="AS65" s="11">
        <v>208954.97166666668</v>
      </c>
      <c r="AT65" s="11">
        <v>459819.52333333343</v>
      </c>
      <c r="AU65" s="11">
        <v>251297.89666666664</v>
      </c>
      <c r="AV65" s="11">
        <v>238526.64666666664</v>
      </c>
      <c r="AW65" s="11">
        <v>244401.68750000003</v>
      </c>
      <c r="AX65" s="11">
        <v>217454.54166666672</v>
      </c>
      <c r="AY65" s="11">
        <v>284407.39083333331</v>
      </c>
      <c r="AZ65" s="11">
        <v>198409.97083333333</v>
      </c>
      <c r="BA65" s="11">
        <v>183226.40833333333</v>
      </c>
      <c r="BB65" s="11">
        <v>214017.50749999998</v>
      </c>
      <c r="BC65" s="11">
        <v>721784.56666666677</v>
      </c>
      <c r="BD65" s="11">
        <v>162507.59666666665</v>
      </c>
      <c r="BE65" s="11">
        <v>328608.33166666672</v>
      </c>
      <c r="BF65" s="11">
        <v>313759.7416666667</v>
      </c>
      <c r="BG65" s="11">
        <v>301389.1225</v>
      </c>
      <c r="BH65" s="18">
        <v>311032.68249999994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41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41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41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5.6469077484015973E-2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3.6345562712338353E-2</v>
      </c>
      <c r="G84" s="8">
        <f t="shared" si="51"/>
        <v>2.5883841065881263E-2</v>
      </c>
      <c r="H84" s="8">
        <f t="shared" si="51"/>
        <v>1.7756734191366474E-2</v>
      </c>
      <c r="I84" s="8">
        <f t="shared" si="51"/>
        <v>-1.0389663202873156E-2</v>
      </c>
      <c r="J84" s="8">
        <f t="shared" si="51"/>
        <v>3.3599192746573525E-2</v>
      </c>
      <c r="K84" s="8">
        <f t="shared" si="51"/>
        <v>-1.4757986403676315E-2</v>
      </c>
      <c r="L84" s="8">
        <f t="shared" si="51"/>
        <v>3.2759636818252336E-2</v>
      </c>
      <c r="M84" s="8">
        <f t="shared" si="51"/>
        <v>2.2735979044343768E-2</v>
      </c>
      <c r="N84" s="8">
        <f t="shared" si="51"/>
        <v>-9.1443046361749936E-4</v>
      </c>
      <c r="O84" s="8">
        <f t="shared" si="51"/>
        <v>2.8618639174208038E-2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-4.3472737499544167E-2</v>
      </c>
      <c r="S84" s="8">
        <f t="shared" si="51"/>
        <v>-0.12750904799903762</v>
      </c>
      <c r="T84" s="16">
        <f t="shared" si="51"/>
        <v>1.3280875744212883E-2</v>
      </c>
      <c r="V84" s="4">
        <v>2023</v>
      </c>
      <c r="W84" s="8">
        <f t="shared" si="49"/>
        <v>4.7159614273795114E-4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-6.9611859824837974E-2</v>
      </c>
      <c r="AA84" s="8">
        <f t="shared" si="52"/>
        <v>4.3263798088306604E-3</v>
      </c>
      <c r="AB84" s="8">
        <f t="shared" si="52"/>
        <v>-6.5203092345371139E-2</v>
      </c>
      <c r="AC84" s="8">
        <f t="shared" si="52"/>
        <v>-5.6430549051569412E-2</v>
      </c>
      <c r="AD84" s="8">
        <f t="shared" si="52"/>
        <v>-1.5397660902163324E-3</v>
      </c>
      <c r="AE84" s="8">
        <f t="shared" si="52"/>
        <v>-5.5531576358938128E-2</v>
      </c>
      <c r="AF84" s="8">
        <f t="shared" si="52"/>
        <v>8.7353824612110831E-3</v>
      </c>
      <c r="AG84" s="8">
        <f t="shared" si="52"/>
        <v>-2.6585931926979556E-2</v>
      </c>
      <c r="AH84" s="8">
        <f t="shared" si="52"/>
        <v>-2.7226917887954727E-2</v>
      </c>
      <c r="AI84" s="8">
        <f t="shared" si="52"/>
        <v>-2.1720716212827673E-2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-4.7179095222976586E-2</v>
      </c>
      <c r="AM84" s="8">
        <f t="shared" si="52"/>
        <v>-0.15016975666855736</v>
      </c>
      <c r="AN84" s="16">
        <f t="shared" si="52"/>
        <v>-3.1260785796571655E-2</v>
      </c>
      <c r="AP84" s="4">
        <v>2023</v>
      </c>
      <c r="AQ84" s="8">
        <f t="shared" si="50"/>
        <v>0.15688103566924938</v>
      </c>
      <c r="AR84" s="8">
        <f t="shared" si="50"/>
        <v>5.5998374932697104E-2</v>
      </c>
      <c r="AS84" s="8">
        <f t="shared" si="50"/>
        <v>-6.8583487187924952E-2</v>
      </c>
      <c r="AT84" s="8">
        <f t="shared" ref="AT84:BH84" si="53">+AT65/AT64-1</f>
        <v>0.18349798301585674</v>
      </c>
      <c r="AU84" s="8">
        <f t="shared" si="53"/>
        <v>7.2284922498479176E-2</v>
      </c>
      <c r="AV84" s="8">
        <f t="shared" si="53"/>
        <v>0.20715900276272325</v>
      </c>
      <c r="AW84" s="8">
        <f t="shared" si="53"/>
        <v>7.8103984609598776E-2</v>
      </c>
      <c r="AX84" s="8">
        <f t="shared" si="53"/>
        <v>0.14268005986075183</v>
      </c>
      <c r="AY84" s="8">
        <f t="shared" si="53"/>
        <v>4.6721719216110902E-2</v>
      </c>
      <c r="AZ84" s="8">
        <f t="shared" si="53"/>
        <v>7.3509213862691825E-2</v>
      </c>
      <c r="BA84" s="8">
        <f t="shared" si="53"/>
        <v>8.451078697179093E-2</v>
      </c>
      <c r="BB84" s="8">
        <f t="shared" si="53"/>
        <v>4.2026823227964805E-2</v>
      </c>
      <c r="BC84" s="8">
        <f t="shared" si="53"/>
        <v>7.3789588858466537E-2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-8.0718509980674757E-2</v>
      </c>
      <c r="BG84" s="8">
        <f t="shared" si="53"/>
        <v>4.5483869611893102E-2</v>
      </c>
      <c r="BH84" s="16">
        <f t="shared" si="53"/>
        <v>8.7339264182660692E-2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Normal="10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1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3967</v>
      </c>
      <c r="M205" s="7">
        <v>653</v>
      </c>
      <c r="N205" s="7">
        <v>1339</v>
      </c>
      <c r="O205" s="7">
        <v>6027</v>
      </c>
      <c r="P205" s="7">
        <v>1087</v>
      </c>
      <c r="Q205" s="7">
        <v>583</v>
      </c>
      <c r="R205" s="7">
        <v>2050</v>
      </c>
      <c r="S205" s="7">
        <v>228</v>
      </c>
      <c r="T205" s="15">
        <v>34884</v>
      </c>
      <c r="U205" s="49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2878</v>
      </c>
      <c r="AG205" s="7">
        <v>465</v>
      </c>
      <c r="AH205" s="7">
        <v>907</v>
      </c>
      <c r="AI205" s="7">
        <v>5024</v>
      </c>
      <c r="AJ205" s="7">
        <v>754</v>
      </c>
      <c r="AK205" s="7">
        <v>449</v>
      </c>
      <c r="AL205" s="7">
        <v>1600</v>
      </c>
      <c r="AM205" s="7">
        <v>197</v>
      </c>
      <c r="AN205" s="15">
        <v>26664</v>
      </c>
      <c r="AO205" s="49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1089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134</v>
      </c>
      <c r="BF205" s="7">
        <v>450</v>
      </c>
      <c r="BG205" s="7">
        <v>31</v>
      </c>
      <c r="BH205" s="15">
        <v>8220</v>
      </c>
      <c r="BI205" s="49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376</v>
      </c>
      <c r="I206" s="5">
        <v>1234</v>
      </c>
      <c r="J206" s="5">
        <v>1152</v>
      </c>
      <c r="K206" s="5">
        <v>6352</v>
      </c>
      <c r="L206" s="5">
        <v>4128</v>
      </c>
      <c r="M206" s="5">
        <v>593</v>
      </c>
      <c r="N206" s="5">
        <v>1126</v>
      </c>
      <c r="O206" s="5">
        <v>6209</v>
      </c>
      <c r="P206" s="5">
        <v>1128</v>
      </c>
      <c r="Q206" s="5">
        <v>346</v>
      </c>
      <c r="R206" s="5">
        <v>1823</v>
      </c>
      <c r="S206" s="5">
        <v>245</v>
      </c>
      <c r="T206" s="14">
        <v>34571</v>
      </c>
      <c r="U206" s="49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289</v>
      </c>
      <c r="AC206" s="5">
        <v>956</v>
      </c>
      <c r="AD206" s="5">
        <v>947</v>
      </c>
      <c r="AE206" s="5">
        <v>4629</v>
      </c>
      <c r="AF206" s="5">
        <v>3030</v>
      </c>
      <c r="AG206" s="5">
        <v>432</v>
      </c>
      <c r="AH206" s="5">
        <v>778</v>
      </c>
      <c r="AI206" s="5">
        <v>5174</v>
      </c>
      <c r="AJ206" s="5">
        <v>817</v>
      </c>
      <c r="AK206" s="5">
        <v>267</v>
      </c>
      <c r="AL206" s="5">
        <v>1389</v>
      </c>
      <c r="AM206" s="5">
        <v>213</v>
      </c>
      <c r="AN206" s="14">
        <v>26463</v>
      </c>
      <c r="AO206" s="49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1098</v>
      </c>
      <c r="BA206" s="5">
        <v>161</v>
      </c>
      <c r="BB206" s="5">
        <v>348</v>
      </c>
      <c r="BC206" s="5">
        <v>1035</v>
      </c>
      <c r="BD206" s="5">
        <v>311</v>
      </c>
      <c r="BE206" s="5">
        <v>79</v>
      </c>
      <c r="BF206" s="5">
        <v>434</v>
      </c>
      <c r="BG206" s="5">
        <v>32</v>
      </c>
      <c r="BH206" s="14">
        <v>8108</v>
      </c>
      <c r="BI206" s="49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9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9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9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1321</v>
      </c>
      <c r="S208" s="5">
        <v>141</v>
      </c>
      <c r="T208" s="14">
        <v>26736</v>
      </c>
      <c r="U208" s="49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1006</v>
      </c>
      <c r="AM208" s="5">
        <v>131</v>
      </c>
      <c r="AN208" s="14">
        <v>20460</v>
      </c>
      <c r="AO208" s="49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9"/>
    </row>
    <row r="209" spans="2:61" ht="15" customHeight="1" x14ac:dyDescent="0.35">
      <c r="B209" s="20">
        <v>45200</v>
      </c>
      <c r="C209" s="7">
        <v>5871.8603414181298</v>
      </c>
      <c r="D209" s="7">
        <v>748.32994045194005</v>
      </c>
      <c r="E209" s="7">
        <v>579.99082751959997</v>
      </c>
      <c r="F209" s="7">
        <v>770.3173631244</v>
      </c>
      <c r="G209" s="7">
        <v>1147.6653408069001</v>
      </c>
      <c r="H209" s="7">
        <v>377.60449717709997</v>
      </c>
      <c r="I209" s="7">
        <v>1189.4605897645999</v>
      </c>
      <c r="J209" s="7">
        <v>1024.8429436443</v>
      </c>
      <c r="K209" s="7">
        <v>5252.0454162873002</v>
      </c>
      <c r="L209" s="7">
        <v>3538.80310544445</v>
      </c>
      <c r="M209" s="7">
        <v>608.01598079840005</v>
      </c>
      <c r="N209" s="7">
        <v>1298.56088266649</v>
      </c>
      <c r="O209" s="7">
        <v>5231.4381985863902</v>
      </c>
      <c r="P209" s="7">
        <v>935.39859037598001</v>
      </c>
      <c r="Q209" s="7">
        <v>490.45709585431001</v>
      </c>
      <c r="R209" s="7">
        <v>1656.8039416559</v>
      </c>
      <c r="S209" s="7">
        <v>205</v>
      </c>
      <c r="T209" s="15">
        <v>30926.595055576199</v>
      </c>
      <c r="U209" s="49"/>
      <c r="V209" s="20">
        <v>45200</v>
      </c>
      <c r="W209" s="7">
        <v>4465.6055355808503</v>
      </c>
      <c r="X209" s="7">
        <v>631.13868059493996</v>
      </c>
      <c r="Y209" s="7">
        <v>437.89957348280001</v>
      </c>
      <c r="Z209" s="7">
        <v>522.86732847439998</v>
      </c>
      <c r="AA209" s="7">
        <v>883.71606652449998</v>
      </c>
      <c r="AB209" s="7">
        <v>305.08939758960003</v>
      </c>
      <c r="AC209" s="7">
        <v>947.97919987939997</v>
      </c>
      <c r="AD209" s="7">
        <v>819.90663326030005</v>
      </c>
      <c r="AE209" s="7">
        <v>3802.2184278242999</v>
      </c>
      <c r="AF209" s="7">
        <v>2603.85575278848</v>
      </c>
      <c r="AG209" s="7">
        <v>418.289428687</v>
      </c>
      <c r="AH209" s="7">
        <v>950.08113342628997</v>
      </c>
      <c r="AI209" s="7">
        <v>4317.9501713823902</v>
      </c>
      <c r="AJ209" s="7">
        <v>625.58271802748004</v>
      </c>
      <c r="AK209" s="7">
        <v>408.58308833551001</v>
      </c>
      <c r="AL209" s="7">
        <v>1296.16169613484</v>
      </c>
      <c r="AM209" s="7">
        <v>190</v>
      </c>
      <c r="AN209" s="15">
        <v>23626.924831993001</v>
      </c>
      <c r="AO209" s="49"/>
      <c r="AP209" s="20">
        <v>45200</v>
      </c>
      <c r="AQ209" s="7">
        <v>1406.2548058372799</v>
      </c>
      <c r="AR209" s="7">
        <v>117.19125985700001</v>
      </c>
      <c r="AS209" s="7">
        <v>142.0912540368</v>
      </c>
      <c r="AT209" s="7">
        <v>247.45003464999999</v>
      </c>
      <c r="AU209" s="7">
        <v>263.94927428239998</v>
      </c>
      <c r="AV209" s="7">
        <v>72.515099587500004</v>
      </c>
      <c r="AW209" s="7">
        <v>241.4813898852</v>
      </c>
      <c r="AX209" s="7">
        <v>204.936310384</v>
      </c>
      <c r="AY209" s="7">
        <v>1449.8269884629999</v>
      </c>
      <c r="AZ209" s="7">
        <v>934.94735265597001</v>
      </c>
      <c r="BA209" s="7">
        <v>189.7265521114</v>
      </c>
      <c r="BB209" s="7">
        <v>348.47974924020002</v>
      </c>
      <c r="BC209" s="7">
        <v>913.48802720400602</v>
      </c>
      <c r="BD209" s="7">
        <v>309.81587234850002</v>
      </c>
      <c r="BE209" s="7">
        <v>81.874007518799999</v>
      </c>
      <c r="BF209" s="7">
        <v>360.64224552106799</v>
      </c>
      <c r="BG209" s="7">
        <v>15</v>
      </c>
      <c r="BH209" s="15">
        <v>7299.6702235831199</v>
      </c>
      <c r="BI209" s="49"/>
    </row>
    <row r="210" spans="2:61" ht="15" customHeight="1" x14ac:dyDescent="0.35">
      <c r="B210" s="21">
        <v>45231</v>
      </c>
      <c r="C210" s="5">
        <v>6018.4139883468697</v>
      </c>
      <c r="D210" s="5">
        <v>668.21127874121999</v>
      </c>
      <c r="E210" s="5">
        <v>589.87483894527202</v>
      </c>
      <c r="F210" s="5">
        <v>841.64687584931505</v>
      </c>
      <c r="G210" s="5">
        <v>1068.2281201443</v>
      </c>
      <c r="H210" s="5">
        <v>339.77081615420002</v>
      </c>
      <c r="I210" s="5">
        <v>1203.112375707</v>
      </c>
      <c r="J210" s="5">
        <v>1000.0952710581</v>
      </c>
      <c r="K210" s="5">
        <v>5590.3213580662396</v>
      </c>
      <c r="L210" s="5">
        <v>3636.5551136640202</v>
      </c>
      <c r="M210" s="5">
        <v>587.48011097289998</v>
      </c>
      <c r="N210" s="5">
        <v>1141.4890346418699</v>
      </c>
      <c r="O210" s="5">
        <v>5210.5790228859996</v>
      </c>
      <c r="P210" s="5">
        <v>973.71440905626002</v>
      </c>
      <c r="Q210" s="5">
        <v>497.29507883299999</v>
      </c>
      <c r="R210" s="5">
        <v>1747.9901780443299</v>
      </c>
      <c r="S210" s="5">
        <v>227</v>
      </c>
      <c r="T210" s="14">
        <v>31341.777871110899</v>
      </c>
      <c r="V210" s="21">
        <v>45231</v>
      </c>
      <c r="W210" s="5">
        <v>4425.4825732654199</v>
      </c>
      <c r="X210" s="5">
        <v>542.91183708762003</v>
      </c>
      <c r="Y210" s="5">
        <v>447.079394788272</v>
      </c>
      <c r="Z210" s="5">
        <v>567.11858268493097</v>
      </c>
      <c r="AA210" s="5">
        <v>825.59077239689998</v>
      </c>
      <c r="AB210" s="5">
        <v>273.08821835420002</v>
      </c>
      <c r="AC210" s="5">
        <v>945.29100820120004</v>
      </c>
      <c r="AD210" s="5">
        <v>819.07110021593405</v>
      </c>
      <c r="AE210" s="5">
        <v>4041.3814252093798</v>
      </c>
      <c r="AF210" s="5">
        <v>2659.4348757307998</v>
      </c>
      <c r="AG210" s="5">
        <v>430.1462825127</v>
      </c>
      <c r="AH210" s="5">
        <v>823.81554923402098</v>
      </c>
      <c r="AI210" s="5">
        <v>4325.8025662172004</v>
      </c>
      <c r="AJ210" s="5">
        <v>637.01251163226004</v>
      </c>
      <c r="AK210" s="5">
        <v>390.29270856699998</v>
      </c>
      <c r="AL210" s="5">
        <v>1351.4400146790199</v>
      </c>
      <c r="AM210" s="5">
        <v>188</v>
      </c>
      <c r="AN210" s="14">
        <v>23692.959420776799</v>
      </c>
      <c r="AP210" s="21">
        <v>45231</v>
      </c>
      <c r="AQ210" s="5">
        <v>1592.93141508145</v>
      </c>
      <c r="AR210" s="5">
        <v>125.2994416536</v>
      </c>
      <c r="AS210" s="5">
        <v>142.79544415699999</v>
      </c>
      <c r="AT210" s="5">
        <v>274.528293164383</v>
      </c>
      <c r="AU210" s="5">
        <v>242.63734774740001</v>
      </c>
      <c r="AV210" s="5">
        <v>66.682597799999996</v>
      </c>
      <c r="AW210" s="5">
        <v>257.82136750580003</v>
      </c>
      <c r="AX210" s="5">
        <v>181.02417084217399</v>
      </c>
      <c r="AY210" s="5">
        <v>1548.93993285686</v>
      </c>
      <c r="AZ210" s="5">
        <v>977.12023793321998</v>
      </c>
      <c r="BA210" s="5">
        <v>157.33382846020001</v>
      </c>
      <c r="BB210" s="5">
        <v>317.67348540785702</v>
      </c>
      <c r="BC210" s="5">
        <v>884.77645666880198</v>
      </c>
      <c r="BD210" s="5">
        <v>336.70189742399998</v>
      </c>
      <c r="BE210" s="5">
        <v>107.002370266</v>
      </c>
      <c r="BF210" s="5">
        <v>396.55016336530201</v>
      </c>
      <c r="BG210" s="5">
        <v>39</v>
      </c>
      <c r="BH210" s="14">
        <v>7648.8184503340499</v>
      </c>
    </row>
    <row r="211" spans="2:61" ht="15" customHeight="1" x14ac:dyDescent="0.35">
      <c r="B211" s="20">
        <v>45261</v>
      </c>
      <c r="C211" s="7">
        <v>6023.0425324012003</v>
      </c>
      <c r="D211" s="7">
        <v>766.49476543219998</v>
      </c>
      <c r="E211" s="7">
        <v>686.43944487600004</v>
      </c>
      <c r="F211" s="7">
        <v>804.28324783428002</v>
      </c>
      <c r="G211" s="7">
        <v>1007.1881947515</v>
      </c>
      <c r="H211" s="7">
        <v>368.42478612195799</v>
      </c>
      <c r="I211" s="7">
        <v>1297.1519948371899</v>
      </c>
      <c r="J211" s="7">
        <v>1139.75858657198</v>
      </c>
      <c r="K211" s="7">
        <v>5945.6269156294702</v>
      </c>
      <c r="L211" s="7">
        <v>3625.3987388205601</v>
      </c>
      <c r="M211" s="7">
        <v>528.51016224071998</v>
      </c>
      <c r="N211" s="7">
        <v>1112.91967815833</v>
      </c>
      <c r="O211" s="7">
        <v>5251.2422083149204</v>
      </c>
      <c r="P211" s="7">
        <v>1029.5263669367</v>
      </c>
      <c r="Q211" s="7">
        <v>511.86026261249998</v>
      </c>
      <c r="R211" s="7">
        <v>1764.6586111363299</v>
      </c>
      <c r="S211" s="7">
        <v>215.27508693951</v>
      </c>
      <c r="T211" s="15">
        <v>32077.801583615299</v>
      </c>
      <c r="V211" s="20">
        <v>45261</v>
      </c>
      <c r="W211" s="7">
        <v>4601.11281162659</v>
      </c>
      <c r="X211" s="7">
        <v>622.4076264322</v>
      </c>
      <c r="Y211" s="7">
        <v>515.07837809199998</v>
      </c>
      <c r="Z211" s="7">
        <v>528.32041972153399</v>
      </c>
      <c r="AA211" s="7">
        <v>764.80796786899998</v>
      </c>
      <c r="AB211" s="7">
        <v>276.16660952706798</v>
      </c>
      <c r="AC211" s="7">
        <v>1015.58445695255</v>
      </c>
      <c r="AD211" s="7">
        <v>925.77935677244704</v>
      </c>
      <c r="AE211" s="7">
        <v>4326.2342779465798</v>
      </c>
      <c r="AF211" s="7">
        <v>2693.9962507973901</v>
      </c>
      <c r="AG211" s="7">
        <v>354.79834920552003</v>
      </c>
      <c r="AH211" s="7">
        <v>800.41758402684195</v>
      </c>
      <c r="AI211" s="7">
        <v>4332.4464341197599</v>
      </c>
      <c r="AJ211" s="7">
        <v>694.29495539020002</v>
      </c>
      <c r="AK211" s="7">
        <v>400.24366200499998</v>
      </c>
      <c r="AL211" s="7">
        <v>1333.93570893366</v>
      </c>
      <c r="AM211" s="7">
        <v>184.53349682166001</v>
      </c>
      <c r="AN211" s="15">
        <v>24370.158346240001</v>
      </c>
      <c r="AP211" s="20">
        <v>45261</v>
      </c>
      <c r="AQ211" s="7">
        <v>1421.9297207746099</v>
      </c>
      <c r="AR211" s="7">
        <v>144.08713900000001</v>
      </c>
      <c r="AS211" s="7">
        <v>171.361066784</v>
      </c>
      <c r="AT211" s="7">
        <v>275.96282811274602</v>
      </c>
      <c r="AU211" s="7">
        <v>242.38022688250001</v>
      </c>
      <c r="AV211" s="7">
        <v>92.2581765948905</v>
      </c>
      <c r="AW211" s="7">
        <v>281.56753788464198</v>
      </c>
      <c r="AX211" s="7">
        <v>213.97922979953799</v>
      </c>
      <c r="AY211" s="7">
        <v>1619.3926376828899</v>
      </c>
      <c r="AZ211" s="7">
        <v>931.40248802316898</v>
      </c>
      <c r="BA211" s="7">
        <v>173.71181303520001</v>
      </c>
      <c r="BB211" s="7">
        <v>312.50209413148701</v>
      </c>
      <c r="BC211" s="7">
        <v>918.79577419515897</v>
      </c>
      <c r="BD211" s="7">
        <v>335.2314115465</v>
      </c>
      <c r="BE211" s="7">
        <v>111.6166006075</v>
      </c>
      <c r="BF211" s="7">
        <v>430.72290220266598</v>
      </c>
      <c r="BG211" s="7">
        <v>30.741590117849999</v>
      </c>
      <c r="BH211" s="15">
        <v>7707.6432373753496</v>
      </c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-0.23799462159047258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-0.18232819074333806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-0.24006622516556286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-0.26318484383000507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-0.16231343283582089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-0.24957784532252614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-0.16230769230769226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-0.24293785310734461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-0.20748168145005785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-0.2404040404040404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-0.21461187214611877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-0.23269896193771622</v>
      </c>
      <c r="P425" s="8">
        <f t="shared" si="558"/>
        <v>-0.26895657809462092</v>
      </c>
      <c r="Q425" s="8">
        <f t="shared" si="558"/>
        <v>-0.31349206349206349</v>
      </c>
      <c r="R425" s="8">
        <f t="shared" si="558"/>
        <v>-0.26963141025641024</v>
      </c>
      <c r="S425" s="8">
        <f t="shared" si="558"/>
        <v>-0.16666666666666663</v>
      </c>
      <c r="T425" s="16">
        <f t="shared" si="558"/>
        <v>-0.24624441295105204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-0.27749999999999997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-0.22187981510015409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-0.30287206266318534</v>
      </c>
      <c r="AL425" s="8">
        <f t="shared" si="559"/>
        <v>-0.30271084337349397</v>
      </c>
      <c r="AM425" s="8">
        <f t="shared" si="559"/>
        <v>-0.18702290076335881</v>
      </c>
      <c r="AN425" s="16">
        <f t="shared" si="559"/>
        <v>-0.25186588261902065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-0.19383259911894268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-0.21412300683371299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-0.13888888888888884</v>
      </c>
      <c r="BG425" s="8">
        <f t="shared" si="560"/>
        <v>0</v>
      </c>
      <c r="BH425" s="16">
        <f t="shared" si="560"/>
        <v>-0.22729438673401314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-0.17848258706467657</v>
      </c>
      <c r="S427" s="8">
        <f t="shared" si="564"/>
        <v>-0.35023041474654382</v>
      </c>
      <c r="T427" s="16">
        <f t="shared" si="564"/>
        <v>-0.20918125887363936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-1.6352201257861632E-2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-0.16306156405990013</v>
      </c>
      <c r="AM427" s="8">
        <f t="shared" si="565"/>
        <v>-0.32124352331606221</v>
      </c>
      <c r="AN427" s="16">
        <f t="shared" si="565"/>
        <v>-0.21337946943483277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-0.11229946524064172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-0.19517825083354712</v>
      </c>
    </row>
    <row r="428" spans="2:60" ht="15" customHeight="1" x14ac:dyDescent="0.35">
      <c r="B428" s="20">
        <v>45200</v>
      </c>
      <c r="C428" s="9">
        <f t="shared" ref="C428:T428" si="567">+C209/C197-1</f>
        <v>-0.12464813037893119</v>
      </c>
      <c r="D428" s="9">
        <f t="shared" si="567"/>
        <v>-3.5657293232036036E-2</v>
      </c>
      <c r="E428" s="9">
        <f t="shared" si="567"/>
        <v>-8.8064736604402505E-2</v>
      </c>
      <c r="F428" s="9">
        <f t="shared" si="567"/>
        <v>-0.17788968716712916</v>
      </c>
      <c r="G428" s="9">
        <f t="shared" si="567"/>
        <v>1.1158890578766512E-2</v>
      </c>
      <c r="H428" s="9">
        <f t="shared" si="567"/>
        <v>-0.17912065831065227</v>
      </c>
      <c r="I428" s="9">
        <f t="shared" si="567"/>
        <v>-0.16529081420028069</v>
      </c>
      <c r="J428" s="9">
        <f t="shared" si="567"/>
        <v>-7.0858618636174042E-2</v>
      </c>
      <c r="K428" s="9">
        <f t="shared" si="567"/>
        <v>-7.7131362451713148E-2</v>
      </c>
      <c r="L428" s="9">
        <f t="shared" si="567"/>
        <v>-0.1006853607510928</v>
      </c>
      <c r="M428" s="9">
        <f t="shared" si="567"/>
        <v>8.3183761167495707E-3</v>
      </c>
      <c r="N428" s="9">
        <f t="shared" si="567"/>
        <v>-3.3808867063623516E-2</v>
      </c>
      <c r="O428" s="9">
        <f t="shared" si="567"/>
        <v>-7.5063967718106417E-2</v>
      </c>
      <c r="P428" s="9">
        <f t="shared" si="567"/>
        <v>-0.18162852985478561</v>
      </c>
      <c r="Q428" s="9">
        <f t="shared" si="567"/>
        <v>2.1785616363145799E-2</v>
      </c>
      <c r="R428" s="9">
        <f t="shared" si="567"/>
        <v>7.3059547704598327E-2</v>
      </c>
      <c r="S428" s="9">
        <f t="shared" si="567"/>
        <v>-0.17004048582995956</v>
      </c>
      <c r="T428" s="17">
        <f t="shared" si="567"/>
        <v>-8.5634182196251074E-2</v>
      </c>
      <c r="V428" s="20">
        <v>45200</v>
      </c>
      <c r="W428" s="9">
        <f t="shared" ref="W428:AN428" si="568">+W209/W197-1</f>
        <v>-0.12917208744523201</v>
      </c>
      <c r="X428" s="9">
        <f t="shared" si="568"/>
        <v>-5.0919277300842225E-2</v>
      </c>
      <c r="Y428" s="9">
        <f t="shared" si="568"/>
        <v>-6.4317150677777768E-2</v>
      </c>
      <c r="Z428" s="9">
        <f t="shared" si="568"/>
        <v>-0.17398526307361772</v>
      </c>
      <c r="AA428" s="9">
        <f t="shared" si="568"/>
        <v>2.8773069295110476E-2</v>
      </c>
      <c r="AB428" s="9">
        <f t="shared" si="568"/>
        <v>-0.18206595820482563</v>
      </c>
      <c r="AC428" s="9">
        <f t="shared" si="568"/>
        <v>-0.15509875233565062</v>
      </c>
      <c r="AD428" s="9">
        <f t="shared" si="568"/>
        <v>-8.8992629710777704E-2</v>
      </c>
      <c r="AE428" s="9">
        <f t="shared" si="568"/>
        <v>-8.9288999323520968E-2</v>
      </c>
      <c r="AF428" s="9">
        <f t="shared" si="568"/>
        <v>-0.11252360163991815</v>
      </c>
      <c r="AG428" s="9">
        <f t="shared" si="568"/>
        <v>-2.7233886774418625E-2</v>
      </c>
      <c r="AH428" s="9">
        <f t="shared" si="568"/>
        <v>-2.1543631898774507E-2</v>
      </c>
      <c r="AI428" s="9">
        <f t="shared" si="568"/>
        <v>-8.070041060626143E-2</v>
      </c>
      <c r="AJ428" s="9">
        <f t="shared" si="568"/>
        <v>-0.15916301340392469</v>
      </c>
      <c r="AK428" s="9">
        <f t="shared" si="568"/>
        <v>5.5770254096925154E-2</v>
      </c>
      <c r="AL428" s="9">
        <f t="shared" si="568"/>
        <v>0.10124188286732361</v>
      </c>
      <c r="AM428" s="9">
        <f t="shared" si="568"/>
        <v>-0.13242009132420096</v>
      </c>
      <c r="AN428" s="17">
        <f t="shared" si="568"/>
        <v>-8.7129092342438708E-2</v>
      </c>
      <c r="AP428" s="20">
        <v>45200</v>
      </c>
      <c r="AQ428" s="9">
        <f t="shared" ref="AQ428:BH428" si="569">+AQ209/AQ197-1</f>
        <v>-0.10996531276121524</v>
      </c>
      <c r="AR428" s="9">
        <f t="shared" si="569"/>
        <v>5.5777115828828938E-2</v>
      </c>
      <c r="AS428" s="9">
        <f t="shared" si="569"/>
        <v>-0.15421872597142861</v>
      </c>
      <c r="AT428" s="9">
        <f t="shared" si="569"/>
        <v>-0.18601962286184215</v>
      </c>
      <c r="AU428" s="9">
        <f t="shared" si="569"/>
        <v>-4.3662049701449379E-2</v>
      </c>
      <c r="AV428" s="9">
        <f t="shared" si="569"/>
        <v>-0.16649310818965513</v>
      </c>
      <c r="AW428" s="9">
        <f t="shared" si="569"/>
        <v>-0.20303171655049501</v>
      </c>
      <c r="AX428" s="9">
        <f t="shared" si="569"/>
        <v>9.5384747980296059E-3</v>
      </c>
      <c r="AY428" s="9">
        <f t="shared" si="569"/>
        <v>-4.3649743757915638E-2</v>
      </c>
      <c r="AZ428" s="9">
        <f t="shared" si="569"/>
        <v>-6.5986660683346687E-2</v>
      </c>
      <c r="BA428" s="9">
        <f t="shared" si="569"/>
        <v>9.6685272320231164E-2</v>
      </c>
      <c r="BB428" s="9">
        <f t="shared" si="569"/>
        <v>-6.5737937693833737E-2</v>
      </c>
      <c r="BC428" s="9">
        <f t="shared" si="569"/>
        <v>-4.7457740141808147E-2</v>
      </c>
      <c r="BD428" s="9">
        <f t="shared" si="569"/>
        <v>-0.22351911692105253</v>
      </c>
      <c r="BE428" s="9">
        <f t="shared" si="569"/>
        <v>-0.11963432775483873</v>
      </c>
      <c r="BF428" s="9">
        <f t="shared" si="569"/>
        <v>-1.7323581686463196E-2</v>
      </c>
      <c r="BG428" s="9">
        <f t="shared" si="569"/>
        <v>-0.4642857142857143</v>
      </c>
      <c r="BH428" s="17">
        <f t="shared" si="569"/>
        <v>-8.0761840626732195E-2</v>
      </c>
    </row>
    <row r="429" spans="2:60" ht="15" customHeight="1" x14ac:dyDescent="0.35">
      <c r="B429" s="21">
        <v>45231</v>
      </c>
      <c r="C429" s="8">
        <f t="shared" ref="C429:T429" si="570">+C210/C198-1</f>
        <v>-0.203070181627798</v>
      </c>
      <c r="D429" s="8">
        <f t="shared" si="570"/>
        <v>-0.20070421203203348</v>
      </c>
      <c r="E429" s="8">
        <f t="shared" si="570"/>
        <v>-2.6609176657966915E-2</v>
      </c>
      <c r="F429" s="8">
        <f t="shared" si="570"/>
        <v>-0.16503286126060013</v>
      </c>
      <c r="G429" s="8">
        <f t="shared" si="570"/>
        <v>-9.625370546167511E-2</v>
      </c>
      <c r="H429" s="8">
        <f t="shared" si="570"/>
        <v>-0.29214413301208331</v>
      </c>
      <c r="I429" s="8">
        <f t="shared" si="570"/>
        <v>-0.13569513239439657</v>
      </c>
      <c r="J429" s="8">
        <f t="shared" si="570"/>
        <v>-0.11023552396966185</v>
      </c>
      <c r="K429" s="8">
        <f t="shared" si="570"/>
        <v>-0.15285325684706175</v>
      </c>
      <c r="L429" s="8">
        <f t="shared" si="570"/>
        <v>-0.14834774855643551</v>
      </c>
      <c r="M429" s="8">
        <f t="shared" si="570"/>
        <v>-0.15104030206228325</v>
      </c>
      <c r="N429" s="8">
        <f t="shared" si="570"/>
        <v>-0.2127661830056069</v>
      </c>
      <c r="O429" s="8">
        <f t="shared" si="570"/>
        <v>-0.22943226517509618</v>
      </c>
      <c r="P429" s="8">
        <f t="shared" si="570"/>
        <v>-0.19990599091515204</v>
      </c>
      <c r="Q429" s="8">
        <f t="shared" si="570"/>
        <v>-5.4098423339999924E-3</v>
      </c>
      <c r="R429" s="8">
        <f t="shared" si="570"/>
        <v>-0.12469194890118684</v>
      </c>
      <c r="S429" s="8">
        <f t="shared" si="570"/>
        <v>1.3392857142857206E-2</v>
      </c>
      <c r="T429" s="16">
        <f t="shared" si="570"/>
        <v>-0.17284373938109576</v>
      </c>
      <c r="V429" s="21">
        <v>45231</v>
      </c>
      <c r="W429" s="8">
        <f t="shared" ref="W429:AN429" si="571">+W210/W198-1</f>
        <v>-0.21755965819211109</v>
      </c>
      <c r="X429" s="8">
        <f t="shared" si="571"/>
        <v>-0.22441166130339996</v>
      </c>
      <c r="Y429" s="8">
        <f t="shared" si="571"/>
        <v>3.9719522763423276E-2</v>
      </c>
      <c r="Z429" s="8">
        <f t="shared" si="571"/>
        <v>-0.14072942017434698</v>
      </c>
      <c r="AA429" s="8">
        <f t="shared" si="571"/>
        <v>-8.1656537934482798E-2</v>
      </c>
      <c r="AB429" s="8">
        <f t="shared" si="571"/>
        <v>-0.29067995232675314</v>
      </c>
      <c r="AC429" s="8">
        <f t="shared" si="571"/>
        <v>-0.13116635275624999</v>
      </c>
      <c r="AD429" s="8">
        <f t="shared" si="571"/>
        <v>-0.1183303549882303</v>
      </c>
      <c r="AE429" s="8">
        <f t="shared" si="571"/>
        <v>-0.15275022532298121</v>
      </c>
      <c r="AF429" s="8">
        <f t="shared" si="571"/>
        <v>-0.1533158625498886</v>
      </c>
      <c r="AG429" s="8">
        <f t="shared" si="571"/>
        <v>-0.12571893798231704</v>
      </c>
      <c r="AH429" s="8">
        <f t="shared" si="571"/>
        <v>-0.17864850525022835</v>
      </c>
      <c r="AI429" s="8">
        <f t="shared" si="571"/>
        <v>-0.21959181558412411</v>
      </c>
      <c r="AJ429" s="8">
        <f t="shared" si="571"/>
        <v>-0.18644634529724136</v>
      </c>
      <c r="AK429" s="8">
        <f t="shared" si="571"/>
        <v>6.0578012410326121E-2</v>
      </c>
      <c r="AL429" s="8">
        <f t="shared" si="571"/>
        <v>-0.10678121964374099</v>
      </c>
      <c r="AM429" s="8">
        <f t="shared" si="571"/>
        <v>-5.5276381909547756E-2</v>
      </c>
      <c r="AN429" s="16">
        <f t="shared" si="571"/>
        <v>-0.17038553798183409</v>
      </c>
      <c r="AP429" s="21">
        <v>45231</v>
      </c>
      <c r="AQ429" s="8">
        <f t="shared" ref="AQ429:BH429" si="572">+AQ210/AQ198-1</f>
        <v>-0.15984630006252631</v>
      </c>
      <c r="AR429" s="8">
        <f t="shared" si="572"/>
        <v>-7.868057607647061E-2</v>
      </c>
      <c r="AS429" s="8">
        <f t="shared" si="572"/>
        <v>-0.18866224910795459</v>
      </c>
      <c r="AT429" s="8">
        <f t="shared" si="572"/>
        <v>-0.21112559435522127</v>
      </c>
      <c r="AU429" s="8">
        <f t="shared" si="572"/>
        <v>-0.14262421290671368</v>
      </c>
      <c r="AV429" s="8">
        <f t="shared" si="572"/>
        <v>-0.29807791789473692</v>
      </c>
      <c r="AW429" s="8">
        <f t="shared" si="572"/>
        <v>-0.15190339636249994</v>
      </c>
      <c r="AX429" s="8">
        <f t="shared" si="572"/>
        <v>-7.1670918758082069E-2</v>
      </c>
      <c r="AY429" s="8">
        <f t="shared" si="572"/>
        <v>-0.15312196125923461</v>
      </c>
      <c r="AZ429" s="8">
        <f t="shared" si="572"/>
        <v>-0.13452591857110718</v>
      </c>
      <c r="BA429" s="8">
        <f t="shared" si="572"/>
        <v>-0.21333085769899995</v>
      </c>
      <c r="BB429" s="8">
        <f t="shared" si="572"/>
        <v>-0.28932106172738925</v>
      </c>
      <c r="BC429" s="8">
        <f t="shared" si="572"/>
        <v>-0.27417846048498606</v>
      </c>
      <c r="BD429" s="8">
        <f t="shared" si="572"/>
        <v>-0.22418917644239633</v>
      </c>
      <c r="BE429" s="8">
        <f t="shared" si="572"/>
        <v>-0.18937598283333335</v>
      </c>
      <c r="BF429" s="8">
        <f t="shared" si="572"/>
        <v>-0.18068148065020251</v>
      </c>
      <c r="BG429" s="8">
        <f t="shared" si="572"/>
        <v>0.56000000000000005</v>
      </c>
      <c r="BH429" s="16">
        <f t="shared" si="572"/>
        <v>-0.18036664698520688</v>
      </c>
    </row>
    <row r="430" spans="2:60" ht="15" customHeight="1" x14ac:dyDescent="0.35">
      <c r="B430" s="20">
        <v>45261</v>
      </c>
      <c r="C430" s="9">
        <f t="shared" ref="C430:T430" si="573">+C211/C199-1</f>
        <v>-6.4890151777487914E-2</v>
      </c>
      <c r="D430" s="9">
        <f t="shared" si="573"/>
        <v>-6.638883625797809E-2</v>
      </c>
      <c r="E430" s="9">
        <f t="shared" si="573"/>
        <v>2.7603959395209543E-2</v>
      </c>
      <c r="F430" s="9">
        <f t="shared" si="573"/>
        <v>-7.976745099052629E-2</v>
      </c>
      <c r="G430" s="9">
        <f t="shared" si="573"/>
        <v>-0.13098516414883521</v>
      </c>
      <c r="H430" s="9">
        <f t="shared" si="573"/>
        <v>-4.5531642171093289E-2</v>
      </c>
      <c r="I430" s="9">
        <f t="shared" si="573"/>
        <v>1.8172680405957653E-2</v>
      </c>
      <c r="J430" s="9">
        <f t="shared" si="573"/>
        <v>-1.490182664478823E-2</v>
      </c>
      <c r="K430" s="9">
        <f t="shared" si="573"/>
        <v>-8.1756460906645567E-2</v>
      </c>
      <c r="L430" s="9">
        <f t="shared" si="573"/>
        <v>-8.2409835783204266E-2</v>
      </c>
      <c r="M430" s="9">
        <f t="shared" si="573"/>
        <v>-0.13358989796603282</v>
      </c>
      <c r="N430" s="9">
        <f t="shared" si="573"/>
        <v>-5.2834316460995678E-2</v>
      </c>
      <c r="O430" s="9">
        <f t="shared" si="573"/>
        <v>-0.1385757532291797</v>
      </c>
      <c r="P430" s="9">
        <f t="shared" si="573"/>
        <v>-0.15750706469991815</v>
      </c>
      <c r="Q430" s="9">
        <f t="shared" si="573"/>
        <v>3.6475737499999106E-3</v>
      </c>
      <c r="R430" s="9">
        <f t="shared" si="573"/>
        <v>-0.15768085387287356</v>
      </c>
      <c r="S430" s="9">
        <f t="shared" si="573"/>
        <v>-8.002099598500001E-2</v>
      </c>
      <c r="T430" s="17">
        <f t="shared" si="573"/>
        <v>-8.7350586559255206E-2</v>
      </c>
      <c r="V430" s="20">
        <v>45261</v>
      </c>
      <c r="W430" s="9">
        <f t="shared" ref="W430:AN430" si="574">+W211/W199-1</f>
        <v>-6.4814469181587397E-2</v>
      </c>
      <c r="X430" s="9">
        <f t="shared" si="574"/>
        <v>-9.2700253014285749E-2</v>
      </c>
      <c r="Y430" s="9">
        <f t="shared" si="574"/>
        <v>3.2221198581162236E-2</v>
      </c>
      <c r="Z430" s="9">
        <f t="shared" si="574"/>
        <v>-0.10302135870707296</v>
      </c>
      <c r="AA430" s="9">
        <f t="shared" si="574"/>
        <v>-0.11582893887976886</v>
      </c>
      <c r="AB430" s="9">
        <f t="shared" si="574"/>
        <v>-6.3842001603159448E-2</v>
      </c>
      <c r="AC430" s="9">
        <f t="shared" si="574"/>
        <v>2.0687896434723685E-2</v>
      </c>
      <c r="AD430" s="9">
        <f t="shared" si="574"/>
        <v>-2.1374887132719844E-2</v>
      </c>
      <c r="AE430" s="9">
        <f t="shared" si="574"/>
        <v>-6.8425004748798535E-2</v>
      </c>
      <c r="AF430" s="9">
        <f t="shared" si="574"/>
        <v>-6.1979021310100912E-2</v>
      </c>
      <c r="AG430" s="9">
        <f t="shared" si="574"/>
        <v>-0.16714002533915484</v>
      </c>
      <c r="AH430" s="9">
        <f t="shared" si="574"/>
        <v>-1.9730872483267881E-3</v>
      </c>
      <c r="AI430" s="9">
        <f t="shared" si="574"/>
        <v>-0.13160023369016638</v>
      </c>
      <c r="AJ430" s="9">
        <f t="shared" si="574"/>
        <v>-0.11328869043397183</v>
      </c>
      <c r="AK430" s="9">
        <f t="shared" si="574"/>
        <v>0.15343994814121031</v>
      </c>
      <c r="AL430" s="9">
        <f t="shared" si="574"/>
        <v>-0.18263743325143389</v>
      </c>
      <c r="AM430" s="9">
        <f t="shared" si="574"/>
        <v>-0.14170466594576736</v>
      </c>
      <c r="AN430" s="17">
        <f t="shared" si="574"/>
        <v>-8.0544865261648724E-2</v>
      </c>
      <c r="AP430" s="20">
        <v>45261</v>
      </c>
      <c r="AQ430" s="9">
        <f t="shared" ref="AQ430:BH430" si="575">+AQ211/AQ199-1</f>
        <v>-6.5134963330302442E-2</v>
      </c>
      <c r="AR430" s="9">
        <f t="shared" si="575"/>
        <v>6.7312140740740878E-2</v>
      </c>
      <c r="AS430" s="9">
        <f t="shared" si="575"/>
        <v>1.3970809372781057E-2</v>
      </c>
      <c r="AT430" s="9">
        <f t="shared" si="575"/>
        <v>-3.1709375042996424E-2</v>
      </c>
      <c r="AU430" s="9">
        <f t="shared" si="575"/>
        <v>-0.17557745958333326</v>
      </c>
      <c r="AV430" s="9">
        <f t="shared" si="575"/>
        <v>1.3826116427368085E-2</v>
      </c>
      <c r="AW430" s="9">
        <f t="shared" si="575"/>
        <v>9.2026447478206208E-3</v>
      </c>
      <c r="AX430" s="9">
        <f t="shared" si="575"/>
        <v>1.4119572509658784E-2</v>
      </c>
      <c r="AY430" s="9">
        <f t="shared" si="575"/>
        <v>-0.11556928580945391</v>
      </c>
      <c r="AZ430" s="9">
        <f t="shared" si="575"/>
        <v>-0.13679102129456067</v>
      </c>
      <c r="BA430" s="9">
        <f t="shared" si="575"/>
        <v>-5.5914059591304244E-2</v>
      </c>
      <c r="BB430" s="9">
        <f t="shared" si="575"/>
        <v>-0.16219277712738067</v>
      </c>
      <c r="BC430" s="9">
        <f t="shared" si="575"/>
        <v>-0.17001285077221417</v>
      </c>
      <c r="BD430" s="9">
        <f t="shared" si="575"/>
        <v>-0.23637491675056943</v>
      </c>
      <c r="BE430" s="9">
        <f t="shared" si="575"/>
        <v>-0.31523557909509203</v>
      </c>
      <c r="BF430" s="9">
        <f t="shared" si="575"/>
        <v>-6.9712954205905064E-2</v>
      </c>
      <c r="BG430" s="9">
        <f t="shared" si="575"/>
        <v>0.61797842725526309</v>
      </c>
      <c r="BH430" s="17">
        <f t="shared" si="575"/>
        <v>-0.10822130772007987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130340.94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212630.79</v>
      </c>
      <c r="R657" s="12">
        <v>196974.88</v>
      </c>
      <c r="S657" s="12">
        <v>116959.6</v>
      </c>
      <c r="T657" s="19">
        <v>201258.19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108993.89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151873.18</v>
      </c>
      <c r="AL657" s="12">
        <v>169593.53</v>
      </c>
      <c r="AM657" s="12">
        <v>106163.98</v>
      </c>
      <c r="AN657" s="19">
        <v>152896.28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187345.68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422691.97</v>
      </c>
      <c r="BF657" s="12">
        <v>295473.40000000002</v>
      </c>
      <c r="BG657" s="12">
        <v>187850.8</v>
      </c>
      <c r="BH657" s="19">
        <v>360419.82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126239.57</v>
      </c>
      <c r="I658" s="11">
        <v>145606.54999999999</v>
      </c>
      <c r="J658" s="11">
        <v>130987.67</v>
      </c>
      <c r="K658" s="11">
        <v>209647.29</v>
      </c>
      <c r="L658" s="11">
        <v>142509.62</v>
      </c>
      <c r="M658" s="11">
        <v>143165.35999999999</v>
      </c>
      <c r="N658" s="11">
        <v>143609.17000000001</v>
      </c>
      <c r="O658" s="11">
        <v>344606.94</v>
      </c>
      <c r="P658" s="11">
        <v>131570.64000000001</v>
      </c>
      <c r="Q658" s="11">
        <v>221102.13</v>
      </c>
      <c r="R658" s="11">
        <v>199881.9</v>
      </c>
      <c r="S658" s="11">
        <v>124720.34</v>
      </c>
      <c r="T658" s="18">
        <v>204176.71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111439.45</v>
      </c>
      <c r="AC658" s="11">
        <v>105187.64</v>
      </c>
      <c r="AD658" s="11">
        <v>111076.57</v>
      </c>
      <c r="AE658" s="11">
        <v>167090.75</v>
      </c>
      <c r="AF658" s="11">
        <v>115855.96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136527.06</v>
      </c>
      <c r="AL658" s="11">
        <v>153875.35999999999</v>
      </c>
      <c r="AM658" s="11">
        <v>104811.95</v>
      </c>
      <c r="AN658" s="18">
        <v>156919.07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216596.5</v>
      </c>
      <c r="BA658" s="11">
        <v>231578.61</v>
      </c>
      <c r="BB658" s="11">
        <v>203826.59</v>
      </c>
      <c r="BC658" s="11">
        <v>904248.68</v>
      </c>
      <c r="BD658" s="11">
        <v>213381.19</v>
      </c>
      <c r="BE658" s="11">
        <v>508440.53</v>
      </c>
      <c r="BF658" s="11">
        <v>346974.76</v>
      </c>
      <c r="BG658" s="11">
        <v>257235.58</v>
      </c>
      <c r="BH658" s="18">
        <v>360238.06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199055.04</v>
      </c>
      <c r="S660" s="11">
        <v>113315.19</v>
      </c>
      <c r="T660" s="18">
        <v>178883.46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154134.54999999999</v>
      </c>
      <c r="AM660" s="11">
        <v>107050.86</v>
      </c>
      <c r="AN660" s="18">
        <v>147528.04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278185.83</v>
      </c>
      <c r="P661" s="12">
        <v>127530.26</v>
      </c>
      <c r="Q661" s="12">
        <v>157837.32999999999</v>
      </c>
      <c r="R661" s="12">
        <v>185742.5</v>
      </c>
      <c r="S661" s="12">
        <v>112930</v>
      </c>
      <c r="T661" s="19">
        <v>176560.45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225328.47</v>
      </c>
      <c r="AJ661" s="12">
        <v>95658.2</v>
      </c>
      <c r="AK661" s="12">
        <v>149497.93</v>
      </c>
      <c r="AL661" s="12">
        <v>153937.15</v>
      </c>
      <c r="AM661" s="12">
        <v>101438.74</v>
      </c>
      <c r="AN661" s="19">
        <v>147353.4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533179.68000000005</v>
      </c>
      <c r="BD661" s="12">
        <v>192199.7</v>
      </c>
      <c r="BE661" s="12">
        <v>198429.12</v>
      </c>
      <c r="BF661" s="12">
        <v>297106.01</v>
      </c>
      <c r="BG661" s="12">
        <v>268882.8</v>
      </c>
      <c r="BH661" s="19">
        <v>271704.09999999998</v>
      </c>
    </row>
    <row r="662" spans="2:60" ht="15" customHeight="1" x14ac:dyDescent="0.35">
      <c r="B662" s="21">
        <v>45231</v>
      </c>
      <c r="C662" s="11">
        <v>150038.85999999999</v>
      </c>
      <c r="D662" s="11">
        <v>149083.97</v>
      </c>
      <c r="E662" s="11">
        <v>119710.43</v>
      </c>
      <c r="F662" s="11">
        <v>262318.71000000002</v>
      </c>
      <c r="G662" s="11">
        <v>150623.79999999999</v>
      </c>
      <c r="H662" s="11">
        <v>127240.2</v>
      </c>
      <c r="I662" s="11">
        <v>127291.41</v>
      </c>
      <c r="J662" s="11">
        <v>109791.58</v>
      </c>
      <c r="K662" s="11">
        <v>183034.6</v>
      </c>
      <c r="L662" s="11">
        <v>146741.07999999999</v>
      </c>
      <c r="M662" s="11">
        <v>122576.46</v>
      </c>
      <c r="N662" s="11">
        <v>120571.33</v>
      </c>
      <c r="O662" s="11">
        <v>301128.73</v>
      </c>
      <c r="P662" s="11">
        <v>101744.8</v>
      </c>
      <c r="Q662" s="11">
        <v>189672.5</v>
      </c>
      <c r="R662" s="11">
        <v>188938.06</v>
      </c>
      <c r="S662" s="11">
        <v>112641.89</v>
      </c>
      <c r="T662" s="18">
        <v>179688.07</v>
      </c>
      <c r="V662" s="21">
        <v>45231</v>
      </c>
      <c r="W662" s="11">
        <v>125648.49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100112.04</v>
      </c>
      <c r="AE662" s="11">
        <v>159410.89000000001</v>
      </c>
      <c r="AF662" s="11">
        <v>108897.77</v>
      </c>
      <c r="AG662" s="11">
        <v>90942.12</v>
      </c>
      <c r="AH662" s="11">
        <v>105370.31</v>
      </c>
      <c r="AI662" s="11">
        <v>209824.67</v>
      </c>
      <c r="AJ662" s="11">
        <v>95581.45</v>
      </c>
      <c r="AK662" s="11">
        <v>138640.59</v>
      </c>
      <c r="AL662" s="11">
        <v>159109.20000000001</v>
      </c>
      <c r="AM662" s="11">
        <v>88639.59</v>
      </c>
      <c r="AN662" s="18">
        <v>143898.69</v>
      </c>
      <c r="AP662" s="21">
        <v>45231</v>
      </c>
      <c r="AQ662" s="11">
        <v>218442.96</v>
      </c>
      <c r="AR662" s="11">
        <v>288161.96999999997</v>
      </c>
      <c r="AS662" s="11">
        <v>179181.34</v>
      </c>
      <c r="AT662" s="11">
        <v>393453.65</v>
      </c>
      <c r="AU662" s="11">
        <v>221618.6</v>
      </c>
      <c r="AV662" s="11">
        <v>134290.73000000001</v>
      </c>
      <c r="AW662" s="11">
        <v>210588.02</v>
      </c>
      <c r="AX662" s="11">
        <v>152943.93</v>
      </c>
      <c r="AY662" s="11">
        <v>246036.38</v>
      </c>
      <c r="AZ662" s="11">
        <v>251748.45</v>
      </c>
      <c r="BA662" s="11">
        <v>207068.16</v>
      </c>
      <c r="BB662" s="11">
        <v>159968.9</v>
      </c>
      <c r="BC662" s="11">
        <v>762835.56</v>
      </c>
      <c r="BD662" s="11">
        <v>113310.14</v>
      </c>
      <c r="BE662" s="11">
        <v>357149.95</v>
      </c>
      <c r="BF662" s="11">
        <v>286315.88</v>
      </c>
      <c r="BG662" s="11">
        <v>231390.11</v>
      </c>
      <c r="BH662" s="18">
        <v>291399.21000000002</v>
      </c>
    </row>
    <row r="663" spans="2:60" ht="15" customHeight="1" x14ac:dyDescent="0.35">
      <c r="B663" s="20">
        <v>45261</v>
      </c>
      <c r="C663" s="12">
        <v>156990.97</v>
      </c>
      <c r="D663" s="12">
        <v>176281.38</v>
      </c>
      <c r="E663" s="12">
        <v>145894.96</v>
      </c>
      <c r="F663" s="12">
        <v>323046.95</v>
      </c>
      <c r="G663" s="12">
        <v>151503.54</v>
      </c>
      <c r="H663" s="12">
        <v>137943.49</v>
      </c>
      <c r="I663" s="12">
        <v>140443.47</v>
      </c>
      <c r="J663" s="12">
        <v>129365.56</v>
      </c>
      <c r="K663" s="12">
        <v>200195.23</v>
      </c>
      <c r="L663" s="12">
        <v>148569.23000000001</v>
      </c>
      <c r="M663" s="12">
        <v>112279.8</v>
      </c>
      <c r="N663" s="12">
        <v>153898.47</v>
      </c>
      <c r="O663" s="12">
        <v>365729.25</v>
      </c>
      <c r="P663" s="12">
        <v>109787.25</v>
      </c>
      <c r="Q663" s="12">
        <v>229264.25</v>
      </c>
      <c r="R663" s="12">
        <v>191932.56</v>
      </c>
      <c r="S663" s="12">
        <v>117186.68</v>
      </c>
      <c r="T663" s="19">
        <v>200854.39</v>
      </c>
      <c r="V663" s="20">
        <v>45261</v>
      </c>
      <c r="W663" s="12">
        <v>129277.65</v>
      </c>
      <c r="X663" s="12">
        <v>113563.67</v>
      </c>
      <c r="Y663" s="12">
        <v>112328.23</v>
      </c>
      <c r="Z663" s="12">
        <v>206911.57</v>
      </c>
      <c r="AA663" s="12">
        <v>127693.33</v>
      </c>
      <c r="AB663" s="12">
        <v>127741.71</v>
      </c>
      <c r="AC663" s="12">
        <v>108796.42</v>
      </c>
      <c r="AD663" s="12">
        <v>117843.52</v>
      </c>
      <c r="AE663" s="12">
        <v>169420.59</v>
      </c>
      <c r="AF663" s="12">
        <v>112946.19</v>
      </c>
      <c r="AG663" s="12">
        <v>101194.18</v>
      </c>
      <c r="AH663" s="12">
        <v>105188.88</v>
      </c>
      <c r="AI663" s="12">
        <v>236742.52</v>
      </c>
      <c r="AJ663" s="12">
        <v>90813.68</v>
      </c>
      <c r="AK663" s="12">
        <v>139342.46</v>
      </c>
      <c r="AL663" s="12">
        <v>157208.06</v>
      </c>
      <c r="AM663" s="12">
        <v>107678.1</v>
      </c>
      <c r="AN663" s="19">
        <v>152359.07</v>
      </c>
      <c r="AP663" s="20">
        <v>45261</v>
      </c>
      <c r="AQ663" s="12">
        <v>247352.81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167689.75</v>
      </c>
      <c r="AW663" s="12">
        <v>263321.34999999998</v>
      </c>
      <c r="AX663" s="12">
        <v>183530.45</v>
      </c>
      <c r="AY663" s="12">
        <v>286593.21999999997</v>
      </c>
      <c r="AZ663" s="12">
        <v>252292.91</v>
      </c>
      <c r="BA663" s="12">
        <v>135027.76</v>
      </c>
      <c r="BB663" s="12">
        <v>272713.46000000002</v>
      </c>
      <c r="BC663" s="12">
        <v>989568.91</v>
      </c>
      <c r="BD663" s="12">
        <v>148559.31</v>
      </c>
      <c r="BE663" s="12">
        <v>519282.29</v>
      </c>
      <c r="BF663" s="12">
        <v>304119.38</v>
      </c>
      <c r="BG663" s="12">
        <v>178172.76</v>
      </c>
      <c r="BH663" s="19">
        <v>357676.67</v>
      </c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-9.2277071570658897E-3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0.27736453336027855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7.1011021465593238E-2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-1.5763210056032428E-2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9.5996992151304639E-2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-7.929361294703785E-3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-3.6466383859043439E-2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0.6845845786125111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0.18305689160033123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-6.4057560062998342E-2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3.5024310898280842E-2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-3.6226521452170646E-3</v>
      </c>
      <c r="P877" s="8">
        <f t="shared" si="1188"/>
        <v>0.19954170199160171</v>
      </c>
      <c r="Q877" s="8">
        <f t="shared" si="1188"/>
        <v>0.2643611978091478</v>
      </c>
      <c r="R877" s="8">
        <f t="shared" si="1188"/>
        <v>-7.5169052567172767E-2</v>
      </c>
      <c r="S877" s="8">
        <f t="shared" si="1188"/>
        <v>-9.3315876270522846E-2</v>
      </c>
      <c r="T877" s="16">
        <f t="shared" si="1188"/>
        <v>3.0926486292786048E-3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-0.10720270019640199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3.8719610160836027E-2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-3.5148407165539464E-2</v>
      </c>
      <c r="AL877" s="8">
        <f t="shared" si="1189"/>
        <v>-7.9100792728531211E-2</v>
      </c>
      <c r="AM877" s="8">
        <f t="shared" si="1189"/>
        <v>-0.24764026086965896</v>
      </c>
      <c r="AN877" s="16">
        <f t="shared" si="1189"/>
        <v>-6.8743095426802459E-2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1.8069091251956548E-2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0.21034586280827083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-0.15296141956611531</v>
      </c>
      <c r="BG877" s="8">
        <f t="shared" si="1190"/>
        <v>1.0852950932951306</v>
      </c>
      <c r="BH877" s="16">
        <f t="shared" si="1190"/>
        <v>0.11682417690585267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1.875401631234408E-2</v>
      </c>
      <c r="S879" s="8">
        <f t="shared" si="1191"/>
        <v>-0.52419574876973007</v>
      </c>
      <c r="T879" s="16">
        <f t="shared" si="1191"/>
        <v>-2.5987242565551627E-3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2.4706216701464889E-2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-9.8166317842726447E-2</v>
      </c>
      <c r="AM879" s="8">
        <f t="shared" si="1192"/>
        <v>-0.56783614125221793</v>
      </c>
      <c r="AN879" s="16">
        <f t="shared" si="1192"/>
        <v>-3.6505579466356908E-2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3.3753364810483744E-2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5.6010293476358664E-2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-5.8953287606913318E-2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-0.11872674762118973</v>
      </c>
      <c r="S880" s="9">
        <f t="shared" si="1194"/>
        <v>-0.22792487633158687</v>
      </c>
      <c r="T880" s="17">
        <f t="shared" si="1194"/>
        <v>-3.1099136096694902E-2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2.6517010012128139E-2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-1.5949658443060954E-2</v>
      </c>
      <c r="AM880" s="9">
        <f t="shared" si="1195"/>
        <v>9.0181740411219957E-2</v>
      </c>
      <c r="AN880" s="17">
        <f t="shared" si="1195"/>
        <v>-4.7002595825024196E-3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-0.20926087500161095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-0.22928803426820632</v>
      </c>
      <c r="BG880" s="9">
        <f t="shared" si="1196"/>
        <v>-0.52201099725905808</v>
      </c>
      <c r="BH880" s="17">
        <f t="shared" si="1196"/>
        <v>-7.6631998578639782E-2</v>
      </c>
    </row>
    <row r="881" spans="2:60" ht="15" customHeight="1" x14ac:dyDescent="0.35">
      <c r="B881" s="21">
        <v>45231</v>
      </c>
      <c r="C881" s="8">
        <f t="shared" si="1194"/>
        <v>-3.4407071303633074E-2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2.428227065347377E-2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-5.7070503899630198E-2</v>
      </c>
      <c r="K881" s="8">
        <f t="shared" si="1194"/>
        <v>-2.4585289966883805E-2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-0.18847843235442974</v>
      </c>
      <c r="O881" s="8">
        <f t="shared" si="1194"/>
        <v>8.4357601204915644E-2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-0.12080698592890504</v>
      </c>
      <c r="S881" s="8">
        <f t="shared" si="1194"/>
        <v>-1.0273164065118801E-2</v>
      </c>
      <c r="T881" s="16">
        <f t="shared" si="1194"/>
        <v>-1.0519694470926821E-2</v>
      </c>
      <c r="V881" s="21">
        <v>45231</v>
      </c>
      <c r="W881" s="8">
        <f t="shared" si="1195"/>
        <v>-8.2152182264527696E-3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-3.4706469388640637E-2</v>
      </c>
      <c r="AE881" s="8">
        <f t="shared" si="1195"/>
        <v>-7.0119081375413339E-2</v>
      </c>
      <c r="AF881" s="8">
        <f t="shared" si="1195"/>
        <v>8.4929999984255655E-3</v>
      </c>
      <c r="AG881" s="8">
        <f t="shared" si="1195"/>
        <v>4.6533642383831619E-2</v>
      </c>
      <c r="AH881" s="8">
        <f t="shared" si="1195"/>
        <v>-6.9854457411694271E-2</v>
      </c>
      <c r="AI881" s="8">
        <f t="shared" si="1195"/>
        <v>-3.4243547659724261E-2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-9.4033591018708007E-2</v>
      </c>
      <c r="AM881" s="8">
        <f t="shared" si="1195"/>
        <v>-0.22231968616804421</v>
      </c>
      <c r="AN881" s="16">
        <f t="shared" si="1195"/>
        <v>-4.9177590596723553E-2</v>
      </c>
      <c r="AP881" s="21">
        <v>45231</v>
      </c>
      <c r="AQ881" s="8">
        <f t="shared" si="1196"/>
        <v>-9.6058572492066285E-2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0.28465810192342689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-0.13830123840519848</v>
      </c>
      <c r="AY881" s="8">
        <f t="shared" si="1196"/>
        <v>6.8583862765128734E-2</v>
      </c>
      <c r="AZ881" s="8">
        <f t="shared" si="1196"/>
        <v>0.43462342342178051</v>
      </c>
      <c r="BA881" s="8">
        <f t="shared" si="1196"/>
        <v>0.37479318497005143</v>
      </c>
      <c r="BB881" s="8">
        <f t="shared" si="1196"/>
        <v>-0.29819403820137258</v>
      </c>
      <c r="BC881" s="8">
        <f t="shared" si="1196"/>
        <v>0.3717870403133916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-0.15516578029892714</v>
      </c>
      <c r="BG881" s="8">
        <f t="shared" si="1196"/>
        <v>1.0573349704990092</v>
      </c>
      <c r="BH881" s="16">
        <f t="shared" si="1196"/>
        <v>6.0309930087762309E-2</v>
      </c>
    </row>
    <row r="882" spans="2:60" ht="15" customHeight="1" x14ac:dyDescent="0.35">
      <c r="B882" s="20">
        <v>45261</v>
      </c>
      <c r="C882" s="9">
        <f t="shared" si="1194"/>
        <v>-4.2156623599470033E-2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-1.2531688770158644E-2</v>
      </c>
      <c r="G882" s="9">
        <f t="shared" si="1194"/>
        <v>-0.11888207300161879</v>
      </c>
      <c r="H882" s="9">
        <f t="shared" si="1194"/>
        <v>-2.4736521498380903E-2</v>
      </c>
      <c r="I882" s="9">
        <f t="shared" si="1194"/>
        <v>5.7116607302550193E-2</v>
      </c>
      <c r="J882" s="9">
        <f t="shared" si="1194"/>
        <v>9.5179040447331165E-2</v>
      </c>
      <c r="K882" s="9">
        <f t="shared" si="1194"/>
        <v>-4.1928587235007031E-2</v>
      </c>
      <c r="L882" s="9">
        <f t="shared" si="1194"/>
        <v>5.9882919608884588E-3</v>
      </c>
      <c r="M882" s="9">
        <f t="shared" si="1194"/>
        <v>-0.10084129308029355</v>
      </c>
      <c r="N882" s="9">
        <f t="shared" si="1194"/>
        <v>2.1350442164740357E-3</v>
      </c>
      <c r="O882" s="9">
        <f t="shared" si="1194"/>
        <v>7.6468730289681153E-2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-0.24487761558405763</v>
      </c>
      <c r="S882" s="9">
        <f t="shared" si="1194"/>
        <v>-0.11776908127791075</v>
      </c>
      <c r="T882" s="17">
        <f t="shared" si="1194"/>
        <v>-1.9003036799354001E-2</v>
      </c>
      <c r="V882" s="20">
        <v>45261</v>
      </c>
      <c r="W882" s="9">
        <f t="shared" si="1195"/>
        <v>-1.7834395495597288E-4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-0.25346735821525679</v>
      </c>
      <c r="AA882" s="9">
        <f t="shared" si="1195"/>
        <v>-0.1324811275915847</v>
      </c>
      <c r="AB882" s="9">
        <f t="shared" si="1195"/>
        <v>1.7620596862258919E-2</v>
      </c>
      <c r="AC882" s="9">
        <f t="shared" si="1195"/>
        <v>6.717896866314188E-2</v>
      </c>
      <c r="AD882" s="9">
        <f t="shared" si="1195"/>
        <v>0.19623105085109138</v>
      </c>
      <c r="AE882" s="9">
        <f t="shared" si="1195"/>
        <v>-4.7813404000147663E-2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-0.10464838753280037</v>
      </c>
      <c r="AI882" s="9">
        <f t="shared" si="1195"/>
        <v>3.343624369960474E-2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-0.1477606906774408</v>
      </c>
      <c r="AM882" s="9">
        <f t="shared" si="1195"/>
        <v>-0.1871719766253469</v>
      </c>
      <c r="AN882" s="17">
        <f t="shared" si="1195"/>
        <v>-3.0724244135562739E-2</v>
      </c>
      <c r="AP882" s="20">
        <v>45261</v>
      </c>
      <c r="AQ882" s="9">
        <f t="shared" si="1196"/>
        <v>-0.10516902906353376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0.28010928641363653</v>
      </c>
      <c r="AU882" s="9">
        <f t="shared" si="1196"/>
        <v>-6.9637850255041878E-2</v>
      </c>
      <c r="AV882" s="9">
        <f t="shared" si="1196"/>
        <v>-0.13383322011009924</v>
      </c>
      <c r="AW882" s="9">
        <f t="shared" si="1196"/>
        <v>8.1501381708271259E-2</v>
      </c>
      <c r="AX882" s="9">
        <f t="shared" si="1196"/>
        <v>-0.11026850307805713</v>
      </c>
      <c r="AY882" s="9">
        <f t="shared" si="1196"/>
        <v>-4.591007124879587E-3</v>
      </c>
      <c r="AZ882" s="9">
        <f t="shared" si="1196"/>
        <v>-1.7816107416540605E-3</v>
      </c>
      <c r="BA882" s="9">
        <f t="shared" si="1196"/>
        <v>-0.32347791529340031</v>
      </c>
      <c r="BB882" s="9">
        <f t="shared" si="1196"/>
        <v>0.17974493071060182</v>
      </c>
      <c r="BC882" s="9">
        <f t="shared" si="1196"/>
        <v>0.17505989300776781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-0.39504831756073566</v>
      </c>
      <c r="BG882" s="9">
        <f t="shared" si="1196"/>
        <v>0.29969170276014445</v>
      </c>
      <c r="BH882" s="17">
        <f t="shared" si="1196"/>
        <v>1.7898828144732093E-2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113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113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113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6"/>
  <sheetViews>
    <sheetView zoomScale="115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133</v>
      </c>
      <c r="C24" s="5">
        <v>19962.376068353129</v>
      </c>
      <c r="D24" s="5">
        <v>2096.8136067853998</v>
      </c>
      <c r="E24" s="5">
        <v>1460.3421767812599</v>
      </c>
      <c r="F24" s="5">
        <v>4134.246086302307</v>
      </c>
      <c r="G24" s="5">
        <v>4338.9848044909004</v>
      </c>
      <c r="H24" s="5">
        <v>817.6152205573236</v>
      </c>
      <c r="I24" s="5">
        <v>3009.8465457887351</v>
      </c>
      <c r="J24" s="5">
        <v>2984.960383031545</v>
      </c>
      <c r="K24" s="5">
        <v>22405.568615732038</v>
      </c>
      <c r="L24" s="5">
        <v>14652.83431965733</v>
      </c>
      <c r="M24" s="5">
        <v>1296.9801709607</v>
      </c>
      <c r="N24" s="5">
        <v>4394.9749307990187</v>
      </c>
      <c r="O24" s="5">
        <v>25053.611798524482</v>
      </c>
      <c r="P24" s="5">
        <v>2934.7804544897604</v>
      </c>
      <c r="Q24" s="5">
        <v>958.87095946859995</v>
      </c>
      <c r="R24" s="5">
        <v>3558.5592721820731</v>
      </c>
      <c r="S24" s="5">
        <v>476.3794544575</v>
      </c>
      <c r="T24" s="14">
        <v>114537.74486836206</v>
      </c>
      <c r="V24" s="4" t="s">
        <v>133</v>
      </c>
      <c r="W24" s="5">
        <v>15285.04650667295</v>
      </c>
      <c r="X24" s="5">
        <v>1381.3661699736001</v>
      </c>
      <c r="Y24" s="5">
        <v>907.50775381176004</v>
      </c>
      <c r="Z24" s="5">
        <v>3138.3379547334707</v>
      </c>
      <c r="AA24" s="5">
        <v>3098.5792273335001</v>
      </c>
      <c r="AB24" s="5">
        <v>602.87105557047823</v>
      </c>
      <c r="AC24" s="5">
        <v>1778.768152955045</v>
      </c>
      <c r="AD24" s="5">
        <v>2021.8534819103841</v>
      </c>
      <c r="AE24" s="5">
        <v>16705.430813357762</v>
      </c>
      <c r="AF24" s="5">
        <v>10985.741436257455</v>
      </c>
      <c r="AG24" s="5">
        <v>787.79561468709994</v>
      </c>
      <c r="AH24" s="5">
        <v>2558.7137267421012</v>
      </c>
      <c r="AI24" s="5">
        <v>18942.464262956801</v>
      </c>
      <c r="AJ24" s="5">
        <v>1801.7216197583598</v>
      </c>
      <c r="AK24" s="5">
        <v>632.51742981049995</v>
      </c>
      <c r="AL24" s="5">
        <v>2426.1905887324747</v>
      </c>
      <c r="AM24" s="5">
        <v>300.74181475299997</v>
      </c>
      <c r="AN24" s="14">
        <v>83355.647610016778</v>
      </c>
      <c r="AP24" s="4" t="s">
        <v>133</v>
      </c>
      <c r="AQ24" s="5">
        <v>4677.329561680187</v>
      </c>
      <c r="AR24" s="5">
        <v>715.4474368118</v>
      </c>
      <c r="AS24" s="5">
        <v>552.8344229695</v>
      </c>
      <c r="AT24" s="5">
        <v>995.90813156883689</v>
      </c>
      <c r="AU24" s="5">
        <v>1240.4055771574001</v>
      </c>
      <c r="AV24" s="5">
        <v>214.74416498684539</v>
      </c>
      <c r="AW24" s="5">
        <v>1231.0783928336891</v>
      </c>
      <c r="AX24" s="5">
        <v>963.10690112116163</v>
      </c>
      <c r="AY24" s="5">
        <v>5700.1378023742736</v>
      </c>
      <c r="AZ24" s="5">
        <v>3667.0928833998751</v>
      </c>
      <c r="BA24" s="5">
        <v>509.18455627359998</v>
      </c>
      <c r="BB24" s="5">
        <v>1836.261204056917</v>
      </c>
      <c r="BC24" s="5">
        <v>6111.1475355676776</v>
      </c>
      <c r="BD24" s="5">
        <v>1133.0588347313999</v>
      </c>
      <c r="BE24" s="5">
        <v>326.35352965810006</v>
      </c>
      <c r="BF24" s="5">
        <v>1132.3686834495975</v>
      </c>
      <c r="BG24" s="5">
        <v>175.6376397045</v>
      </c>
      <c r="BH24" s="14">
        <v>31182.097258345348</v>
      </c>
    </row>
    <row r="25" spans="2:60" ht="6.65" customHeight="1" x14ac:dyDescent="0.3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19.5" customHeight="1" x14ac:dyDescent="0.35">
      <c r="B26" s="67" t="s">
        <v>18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V26" s="67" t="s">
        <v>18</v>
      </c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P26" s="67" t="s">
        <v>18</v>
      </c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</row>
    <row r="27" spans="2:60" ht="6.65" customHeight="1" x14ac:dyDescent="0.3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9.7980092863600987E-2</v>
      </c>
      <c r="D43" s="8">
        <f t="shared" si="39"/>
        <v>7.694586891905475E-2</v>
      </c>
      <c r="E43" s="8">
        <f t="shared" si="39"/>
        <v>0.12247669237606451</v>
      </c>
      <c r="F43" s="8">
        <f t="shared" si="39"/>
        <v>3.2528992582993688E-2</v>
      </c>
      <c r="G43" s="8">
        <f t="shared" si="39"/>
        <v>0.12847459154509755</v>
      </c>
      <c r="H43" s="8">
        <f t="shared" si="39"/>
        <v>2.8446818311098854E-2</v>
      </c>
      <c r="I43" s="8">
        <f t="shared" si="39"/>
        <v>7.9571931775012539E-2</v>
      </c>
      <c r="J43" s="8">
        <f t="shared" si="39"/>
        <v>9.1393193064550182E-2</v>
      </c>
      <c r="K43" s="8">
        <f t="shared" si="39"/>
        <v>8.6119958104224015E-2</v>
      </c>
      <c r="L43" s="8">
        <f t="shared" si="39"/>
        <v>0.15631583961942308</v>
      </c>
      <c r="M43" s="8">
        <f t="shared" si="39"/>
        <v>9.4498034565991595E-2</v>
      </c>
      <c r="N43" s="8">
        <f t="shared" si="39"/>
        <v>8.7057860697259182E-2</v>
      </c>
      <c r="O43" s="8">
        <f t="shared" si="39"/>
        <v>5.7337488859442232E-2</v>
      </c>
      <c r="P43" s="8">
        <f t="shared" si="39"/>
        <v>9.3842882776653092E-2</v>
      </c>
      <c r="Q43" s="8">
        <f t="shared" si="39"/>
        <v>7.4967443350448359E-2</v>
      </c>
      <c r="R43" s="8">
        <f t="shared" si="39"/>
        <v>5.0962573001202882E-2</v>
      </c>
      <c r="S43" s="8">
        <f t="shared" si="39"/>
        <v>0.10018349759237877</v>
      </c>
      <c r="T43" s="16">
        <f t="shared" si="39"/>
        <v>8.8616960369932274E-2</v>
      </c>
      <c r="V43" s="4">
        <v>2023</v>
      </c>
      <c r="W43" s="8">
        <f t="shared" si="40"/>
        <v>8.1208637382255811E-2</v>
      </c>
      <c r="X43" s="8">
        <f t="shared" si="40"/>
        <v>5.4477992346259718E-2</v>
      </c>
      <c r="Y43" s="8">
        <f t="shared" si="40"/>
        <v>0.11078060442075888</v>
      </c>
      <c r="Z43" s="8">
        <f t="shared" si="40"/>
        <v>-2.4354880058897743E-3</v>
      </c>
      <c r="AA43" s="8">
        <f t="shared" si="40"/>
        <v>7.5522119865845116E-2</v>
      </c>
      <c r="AB43" s="8">
        <f t="shared" si="40"/>
        <v>3.7643813374317103E-2</v>
      </c>
      <c r="AC43" s="8">
        <f t="shared" si="40"/>
        <v>-1.1795470580530543E-2</v>
      </c>
      <c r="AD43" s="8">
        <f t="shared" si="40"/>
        <v>7.2601316663333693E-2</v>
      </c>
      <c r="AE43" s="8">
        <f t="shared" si="40"/>
        <v>6.2145906240956394E-2</v>
      </c>
      <c r="AF43" s="8">
        <f t="shared" si="40"/>
        <v>0.13582934618046472</v>
      </c>
      <c r="AG43" s="8">
        <f t="shared" si="40"/>
        <v>5.602629314624652E-2</v>
      </c>
      <c r="AH43" s="8">
        <f t="shared" si="40"/>
        <v>3.0908028502055318E-2</v>
      </c>
      <c r="AI43" s="8">
        <f t="shared" si="40"/>
        <v>2.3640327638843495E-2</v>
      </c>
      <c r="AJ43" s="8">
        <f t="shared" si="40"/>
        <v>9.327768189220853E-2</v>
      </c>
      <c r="AK43" s="8">
        <f t="shared" si="40"/>
        <v>8.6799707578178564E-2</v>
      </c>
      <c r="AL43" s="8">
        <f t="shared" si="40"/>
        <v>-5.2519111387967499E-3</v>
      </c>
      <c r="AM43" s="8">
        <f t="shared" si="40"/>
        <v>3.7040740527586102E-2</v>
      </c>
      <c r="AN43" s="16">
        <f t="shared" si="40"/>
        <v>5.9843705705308059E-2</v>
      </c>
      <c r="AP43" s="4">
        <v>2023</v>
      </c>
      <c r="AQ43" s="8">
        <f t="shared" si="41"/>
        <v>0.15660968389717778</v>
      </c>
      <c r="AR43" s="8">
        <f t="shared" si="41"/>
        <v>0.12315139216923088</v>
      </c>
      <c r="AS43" s="8">
        <f t="shared" si="41"/>
        <v>0.14221988216838843</v>
      </c>
      <c r="AT43" s="8">
        <f t="shared" si="41"/>
        <v>0.16073208807556738</v>
      </c>
      <c r="AU43" s="8">
        <f t="shared" si="41"/>
        <v>0.28672777713423248</v>
      </c>
      <c r="AV43" s="8">
        <f t="shared" si="41"/>
        <v>3.4774064805860316E-3</v>
      </c>
      <c r="AW43" s="8">
        <f t="shared" si="41"/>
        <v>0.24603076197741824</v>
      </c>
      <c r="AX43" s="8">
        <f t="shared" si="41"/>
        <v>0.13306694249548423</v>
      </c>
      <c r="AY43" s="8">
        <f t="shared" si="41"/>
        <v>0.16305607067420391</v>
      </c>
      <c r="AZ43" s="8">
        <f t="shared" si="41"/>
        <v>0.22236429446662509</v>
      </c>
      <c r="BA43" s="8">
        <f t="shared" si="41"/>
        <v>0.15987370449567195</v>
      </c>
      <c r="BB43" s="8">
        <f t="shared" si="41"/>
        <v>0.176336453591875</v>
      </c>
      <c r="BC43" s="8">
        <f t="shared" si="41"/>
        <v>0.17748507429049654</v>
      </c>
      <c r="BD43" s="8">
        <f t="shared" si="41"/>
        <v>9.4742835489275201E-2</v>
      </c>
      <c r="BE43" s="8">
        <f t="shared" si="41"/>
        <v>5.2753321477742032E-2</v>
      </c>
      <c r="BF43" s="8">
        <f t="shared" si="41"/>
        <v>0.19574306594466462</v>
      </c>
      <c r="BG43" s="8">
        <f t="shared" si="41"/>
        <v>0.22823524268881124</v>
      </c>
      <c r="BH43" s="16">
        <f t="shared" si="41"/>
        <v>0.17380377407661762</v>
      </c>
    </row>
    <row r="44" spans="2:60" ht="6.65" customHeight="1" x14ac:dyDescent="0.3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</row>
    <row r="47" spans="2:60" ht="19.5" customHeight="1" x14ac:dyDescent="0.35">
      <c r="B47" s="67" t="s">
        <v>37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V47" s="67" t="s">
        <v>37</v>
      </c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P47" s="67" t="s">
        <v>37</v>
      </c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</row>
    <row r="48" spans="2:60" ht="6.65" customHeight="1" x14ac:dyDescent="0.3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133</v>
      </c>
      <c r="C65" s="11">
        <v>16110.188333333334</v>
      </c>
      <c r="D65" s="11">
        <v>20252.204999999998</v>
      </c>
      <c r="E65" s="11">
        <v>18856.183333333334</v>
      </c>
      <c r="F65" s="11">
        <v>14810.903333333334</v>
      </c>
      <c r="G65" s="11">
        <v>11161.019999999999</v>
      </c>
      <c r="H65" s="11">
        <v>16407.295000000002</v>
      </c>
      <c r="I65" s="11">
        <v>23498.800833333331</v>
      </c>
      <c r="J65" s="11">
        <v>15796.309166666668</v>
      </c>
      <c r="K65" s="11">
        <v>15824.397499999999</v>
      </c>
      <c r="L65" s="11">
        <v>15626.646666666666</v>
      </c>
      <c r="M65" s="11">
        <v>24800.209166666664</v>
      </c>
      <c r="N65" s="11">
        <v>19992.808333333331</v>
      </c>
      <c r="O65" s="11">
        <v>13357.275833333333</v>
      </c>
      <c r="P65" s="11">
        <v>21981.002500000002</v>
      </c>
      <c r="Q65" s="11">
        <v>18512.754999999997</v>
      </c>
      <c r="R65" s="11">
        <v>25381.67</v>
      </c>
      <c r="S65" s="11">
        <v>25624.049166666664</v>
      </c>
      <c r="T65" s="18">
        <v>16185.012499999999</v>
      </c>
      <c r="V65" s="4" t="s">
        <v>133</v>
      </c>
      <c r="W65" s="11">
        <v>3014.1491666666666</v>
      </c>
      <c r="X65" s="11">
        <v>3027.8649999999998</v>
      </c>
      <c r="Y65" s="11">
        <v>3018.9100000000003</v>
      </c>
      <c r="Z65" s="11">
        <v>3021.0083333333332</v>
      </c>
      <c r="AA65" s="11">
        <v>3028.9916666666663</v>
      </c>
      <c r="AB65" s="11">
        <v>3013.6250000000005</v>
      </c>
      <c r="AC65" s="11">
        <v>3029.7416666666668</v>
      </c>
      <c r="AD65" s="11">
        <v>3032.2583333333332</v>
      </c>
      <c r="AE65" s="11">
        <v>3015.3999999999996</v>
      </c>
      <c r="AF65" s="11">
        <v>3016.8166666666662</v>
      </c>
      <c r="AG65" s="11">
        <v>3022.4908333333333</v>
      </c>
      <c r="AH65" s="11">
        <v>3034.3724999999999</v>
      </c>
      <c r="AI65" s="11">
        <v>3020.6291666666662</v>
      </c>
      <c r="AJ65" s="11">
        <v>3038.314166666667</v>
      </c>
      <c r="AK65" s="11">
        <v>3015.8033333333333</v>
      </c>
      <c r="AL65" s="11">
        <v>3017.2083333333335</v>
      </c>
      <c r="AM65" s="11">
        <v>3015.185833333333</v>
      </c>
      <c r="AN65" s="18">
        <v>3019.4908333333328</v>
      </c>
      <c r="AP65" s="4" t="s">
        <v>133</v>
      </c>
      <c r="AQ65" s="11">
        <v>60377.57666666666</v>
      </c>
      <c r="AR65" s="11">
        <v>54097.769166666665</v>
      </c>
      <c r="AS65" s="11">
        <v>45187.794166666667</v>
      </c>
      <c r="AT65" s="11">
        <v>54160.537500000006</v>
      </c>
      <c r="AU65" s="11">
        <v>33740.001666666663</v>
      </c>
      <c r="AV65" s="11">
        <v>54108.701666666668</v>
      </c>
      <c r="AW65" s="11">
        <v>53937.639999999992</v>
      </c>
      <c r="AX65" s="11">
        <v>43601.853333333333</v>
      </c>
      <c r="AY65" s="11">
        <v>54786.180833333339</v>
      </c>
      <c r="AZ65" s="11">
        <v>54972.493333333325</v>
      </c>
      <c r="BA65" s="11">
        <v>59062.91166666666</v>
      </c>
      <c r="BB65" s="11">
        <v>44018.454166666663</v>
      </c>
      <c r="BC65" s="11">
        <v>47208.870833333342</v>
      </c>
      <c r="BD65" s="11">
        <v>53126.012500000004</v>
      </c>
      <c r="BE65" s="11">
        <v>48062.573333333334</v>
      </c>
      <c r="BF65" s="11">
        <v>77096.964166666672</v>
      </c>
      <c r="BG65" s="11">
        <v>63819.561666666654</v>
      </c>
      <c r="BH65" s="18">
        <v>52702.935833333344</v>
      </c>
    </row>
    <row r="66" spans="2:60" ht="6.65" customHeight="1" x14ac:dyDescent="0.35"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</row>
    <row r="67" spans="2:60" ht="19.5" customHeight="1" x14ac:dyDescent="0.35">
      <c r="B67" s="67" t="s">
        <v>38</v>
      </c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V67" s="67" t="s">
        <v>38</v>
      </c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P67" s="67" t="s">
        <v>38</v>
      </c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</row>
    <row r="68" spans="2:60" ht="6.65" customHeight="1" x14ac:dyDescent="0.3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-3.693173185169063E-2</v>
      </c>
      <c r="D84" s="8">
        <f t="shared" si="48"/>
        <v>-9.4454202946191335E-2</v>
      </c>
      <c r="E84" s="8">
        <f t="shared" si="48"/>
        <v>-9.407250072026041E-2</v>
      </c>
      <c r="F84" s="8">
        <f t="shared" ref="F84:T84" si="51">+F65/F64-1</f>
        <v>1.9610529320677639E-2</v>
      </c>
      <c r="G84" s="8">
        <f t="shared" si="51"/>
        <v>-0.26128501605173848</v>
      </c>
      <c r="H84" s="8">
        <f t="shared" si="51"/>
        <v>8.8960061397119983E-2</v>
      </c>
      <c r="I84" s="8">
        <f t="shared" si="51"/>
        <v>-1.6133971908499634E-3</v>
      </c>
      <c r="J84" s="8">
        <f t="shared" si="51"/>
        <v>-0.12383683657079458</v>
      </c>
      <c r="K84" s="8">
        <f t="shared" si="51"/>
        <v>-9.5723394540761397E-2</v>
      </c>
      <c r="L84" s="8">
        <f t="shared" si="51"/>
        <v>-0.11034620016714247</v>
      </c>
      <c r="M84" s="8">
        <f t="shared" si="51"/>
        <v>7.0289867008255014E-2</v>
      </c>
      <c r="N84" s="8">
        <f t="shared" si="51"/>
        <v>-3.4784052726980486E-3</v>
      </c>
      <c r="O84" s="8">
        <f t="shared" si="51"/>
        <v>-0.10978848666001584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0.19051413099202796</v>
      </c>
      <c r="S84" s="8">
        <f t="shared" si="51"/>
        <v>7.8370947840119776E-2</v>
      </c>
      <c r="T84" s="16">
        <f t="shared" si="51"/>
        <v>-6.8641660803122617E-2</v>
      </c>
      <c r="V84" s="4">
        <v>2023</v>
      </c>
      <c r="W84" s="8">
        <f t="shared" si="49"/>
        <v>-1.520226717232287E-3</v>
      </c>
      <c r="X84" s="8">
        <f t="shared" si="49"/>
        <v>4.7415601880751446E-4</v>
      </c>
      <c r="Y84" s="8">
        <f t="shared" si="49"/>
        <v>-2.5523394793225407E-3</v>
      </c>
      <c r="Z84" s="8">
        <f t="shared" ref="Z84:AN84" si="52">+Z65/Z64-1</f>
        <v>-7.1723672560763951E-4</v>
      </c>
      <c r="AA84" s="8">
        <f t="shared" si="52"/>
        <v>-2.1016103194423374E-3</v>
      </c>
      <c r="AB84" s="8">
        <f t="shared" si="52"/>
        <v>-1.6632734048792619E-3</v>
      </c>
      <c r="AC84" s="8">
        <f t="shared" si="52"/>
        <v>-1.4520827788806479E-3</v>
      </c>
      <c r="AD84" s="8">
        <f t="shared" si="52"/>
        <v>-1.6270468413891459E-3</v>
      </c>
      <c r="AE84" s="8">
        <f t="shared" si="52"/>
        <v>-8.9405083443838684E-4</v>
      </c>
      <c r="AF84" s="8">
        <f t="shared" si="52"/>
        <v>-1.2726243953795624E-3</v>
      </c>
      <c r="AG84" s="8">
        <f t="shared" si="52"/>
        <v>-3.2904978698600207E-3</v>
      </c>
      <c r="AH84" s="8">
        <f t="shared" si="52"/>
        <v>4.7423823080028349E-4</v>
      </c>
      <c r="AI84" s="8">
        <f t="shared" si="52"/>
        <v>-6.6387973190096261E-4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-5.6340299829815699E-5</v>
      </c>
      <c r="AM84" s="8">
        <f t="shared" si="52"/>
        <v>-2.4823370580336901E-3</v>
      </c>
      <c r="AN84" s="16">
        <f t="shared" si="52"/>
        <v>-1.021203481686439E-3</v>
      </c>
      <c r="AP84" s="4">
        <v>2023</v>
      </c>
      <c r="AQ84" s="8">
        <f t="shared" si="50"/>
        <v>-9.431052652888805E-2</v>
      </c>
      <c r="AR84" s="8">
        <f t="shared" si="50"/>
        <v>-0.16304372910697862</v>
      </c>
      <c r="AS84" s="8">
        <f t="shared" si="50"/>
        <v>-0.11752665284066277</v>
      </c>
      <c r="AT84" s="8">
        <f t="shared" ref="AT84:BH84" si="53">+AT65/AT64-1</f>
        <v>-4.1467221968706447E-2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-0.13877337963076941</v>
      </c>
      <c r="AX84" s="8">
        <f t="shared" si="53"/>
        <v>-0.15658398859850597</v>
      </c>
      <c r="AY84" s="8">
        <f t="shared" si="53"/>
        <v>-0.18045903775932837</v>
      </c>
      <c r="AZ84" s="8">
        <f t="shared" si="53"/>
        <v>-0.17558311002326954</v>
      </c>
      <c r="BA84" s="8">
        <f t="shared" si="53"/>
        <v>3.9605533798920511E-2</v>
      </c>
      <c r="BB84" s="8">
        <f t="shared" si="53"/>
        <v>-8.5432953123555144E-2</v>
      </c>
      <c r="BC84" s="8">
        <f t="shared" si="53"/>
        <v>-0.24437965583212351</v>
      </c>
      <c r="BD84" s="8">
        <f t="shared" si="53"/>
        <v>6.7413612011772761E-2</v>
      </c>
      <c r="BE84" s="8">
        <f t="shared" si="53"/>
        <v>-0.39096374257198663</v>
      </c>
      <c r="BF84" s="8">
        <f t="shared" si="53"/>
        <v>5.2656157341746113E-2</v>
      </c>
      <c r="BG84" s="8">
        <f t="shared" si="53"/>
        <v>-5.9047138862689197E-2</v>
      </c>
      <c r="BH84" s="16">
        <f t="shared" si="53"/>
        <v>-0.15069735157090813</v>
      </c>
    </row>
    <row r="85" spans="2:60" ht="6.65" customHeight="1" thickBot="1" x14ac:dyDescent="0.4">
      <c r="B85" s="6"/>
      <c r="V85" s="6"/>
      <c r="AP85" s="6"/>
    </row>
    <row r="86" spans="2:60" x14ac:dyDescent="0.35">
      <c r="B86" s="69" t="s">
        <v>114</v>
      </c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V86" s="69" t="s">
        <v>114</v>
      </c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P86" s="69" t="s">
        <v>114</v>
      </c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115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9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9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9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1316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10359</v>
      </c>
      <c r="U205" s="49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9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317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2838</v>
      </c>
      <c r="BI205" s="49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1107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305</v>
      </c>
      <c r="S206" s="5">
        <v>35</v>
      </c>
      <c r="T206" s="14">
        <v>8895</v>
      </c>
      <c r="U206" s="49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806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205</v>
      </c>
      <c r="AM206" s="5">
        <v>27</v>
      </c>
      <c r="AN206" s="14">
        <v>6485</v>
      </c>
      <c r="AO206" s="49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9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9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9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9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250</v>
      </c>
      <c r="S208" s="5">
        <v>23</v>
      </c>
      <c r="T208" s="14">
        <v>8507</v>
      </c>
      <c r="U208" s="49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175</v>
      </c>
      <c r="AM208" s="5">
        <v>14</v>
      </c>
      <c r="AN208" s="14">
        <v>6324</v>
      </c>
      <c r="AO208" s="49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75</v>
      </c>
      <c r="BG208" s="5">
        <v>9</v>
      </c>
      <c r="BH208" s="14">
        <v>2183</v>
      </c>
      <c r="BI208" s="49"/>
    </row>
    <row r="209" spans="2:61" ht="15" customHeight="1" x14ac:dyDescent="0.35">
      <c r="B209" s="20">
        <v>45200</v>
      </c>
      <c r="C209" s="7">
        <v>1612.3052489192</v>
      </c>
      <c r="D209" s="7">
        <v>138.99111887039999</v>
      </c>
      <c r="E209" s="7">
        <v>104.9623126206</v>
      </c>
      <c r="F209" s="7">
        <v>306.88719796750001</v>
      </c>
      <c r="G209" s="7">
        <v>352.63514152829998</v>
      </c>
      <c r="H209" s="7">
        <v>68.032449213800007</v>
      </c>
      <c r="I209" s="7">
        <v>219.42033278779999</v>
      </c>
      <c r="J209" s="7">
        <v>210.6571606912</v>
      </c>
      <c r="K209" s="7">
        <v>1785.9934498658999</v>
      </c>
      <c r="L209" s="7">
        <v>1102.7195808576</v>
      </c>
      <c r="M209" s="7">
        <v>102.3179250267</v>
      </c>
      <c r="N209" s="7">
        <v>296.56624624030002</v>
      </c>
      <c r="O209" s="7">
        <v>2109.10608185518</v>
      </c>
      <c r="P209" s="7">
        <v>223.1545102062</v>
      </c>
      <c r="Q209" s="7">
        <v>85.641448183500003</v>
      </c>
      <c r="R209" s="7">
        <v>297.53963864087302</v>
      </c>
      <c r="S209" s="7">
        <v>45</v>
      </c>
      <c r="T209" s="15">
        <v>9061.9298434750508</v>
      </c>
      <c r="U209" s="49"/>
      <c r="V209" s="20">
        <v>45200</v>
      </c>
      <c r="W209" s="7">
        <v>1230.8485574681999</v>
      </c>
      <c r="X209" s="7">
        <v>90.990901385599997</v>
      </c>
      <c r="Y209" s="7">
        <v>66.641475538799995</v>
      </c>
      <c r="Z209" s="7">
        <v>238.7779974</v>
      </c>
      <c r="AA209" s="7">
        <v>263.89624036079999</v>
      </c>
      <c r="AB209" s="7">
        <v>43.953892820999997</v>
      </c>
      <c r="AC209" s="7">
        <v>126.400319643</v>
      </c>
      <c r="AD209" s="7">
        <v>144.0449715652</v>
      </c>
      <c r="AE209" s="7">
        <v>1366.1800982676</v>
      </c>
      <c r="AF209" s="7">
        <v>833.02605593999999</v>
      </c>
      <c r="AG209" s="7">
        <v>53.93160864</v>
      </c>
      <c r="AH209" s="7">
        <v>168.22849200389999</v>
      </c>
      <c r="AI209" s="7">
        <v>1600.75758516675</v>
      </c>
      <c r="AJ209" s="7">
        <v>150.1324676712</v>
      </c>
      <c r="AK209" s="7">
        <v>57.2947710555</v>
      </c>
      <c r="AL209" s="7">
        <v>207.75988109081101</v>
      </c>
      <c r="AM209" s="7">
        <v>27</v>
      </c>
      <c r="AN209" s="15">
        <v>6669.8653160183603</v>
      </c>
      <c r="AO209" s="49"/>
      <c r="AP209" s="20">
        <v>45200</v>
      </c>
      <c r="AQ209" s="7">
        <v>381.45669145099998</v>
      </c>
      <c r="AR209" s="7">
        <v>48.000217484799997</v>
      </c>
      <c r="AS209" s="7">
        <v>38.320837081800001</v>
      </c>
      <c r="AT209" s="7">
        <v>68.109200567499997</v>
      </c>
      <c r="AU209" s="7">
        <v>88.738901167500003</v>
      </c>
      <c r="AV209" s="7">
        <v>24.078556392799999</v>
      </c>
      <c r="AW209" s="7">
        <v>93.020013144800004</v>
      </c>
      <c r="AX209" s="7">
        <v>66.612189126000004</v>
      </c>
      <c r="AY209" s="7">
        <v>419.81335159830002</v>
      </c>
      <c r="AZ209" s="7">
        <v>269.69352491759997</v>
      </c>
      <c r="BA209" s="7">
        <v>48.386316386700003</v>
      </c>
      <c r="BB209" s="7">
        <v>128.3377542364</v>
      </c>
      <c r="BC209" s="7">
        <v>508.34849668843202</v>
      </c>
      <c r="BD209" s="7">
        <v>73.022042534999997</v>
      </c>
      <c r="BE209" s="7">
        <v>28.346677128</v>
      </c>
      <c r="BF209" s="7">
        <v>89.779757550061603</v>
      </c>
      <c r="BG209" s="7">
        <v>18</v>
      </c>
      <c r="BH209" s="15">
        <v>2392.06452745669</v>
      </c>
      <c r="BI209" s="49"/>
    </row>
    <row r="210" spans="2:61" ht="15" customHeight="1" x14ac:dyDescent="0.35">
      <c r="B210" s="21">
        <v>45231</v>
      </c>
      <c r="C210" s="5">
        <v>1868.02686100912</v>
      </c>
      <c r="D210" s="5">
        <v>186.12822442929999</v>
      </c>
      <c r="E210" s="5">
        <v>100.77519206060001</v>
      </c>
      <c r="F210" s="5">
        <v>369.899113796042</v>
      </c>
      <c r="G210" s="5">
        <v>407.07627089419998</v>
      </c>
      <c r="H210" s="5">
        <v>78.940792900600002</v>
      </c>
      <c r="I210" s="5">
        <v>282.49334470560001</v>
      </c>
      <c r="J210" s="5">
        <v>294.62467220965698</v>
      </c>
      <c r="K210" s="5">
        <v>2166.44071995586</v>
      </c>
      <c r="L210" s="5">
        <v>1399.6558209228001</v>
      </c>
      <c r="M210" s="5">
        <v>114.7563554889</v>
      </c>
      <c r="N210" s="5">
        <v>383.58467082148599</v>
      </c>
      <c r="O210" s="5">
        <v>2355.8134400632398</v>
      </c>
      <c r="P210" s="5">
        <v>266.21968347090001</v>
      </c>
      <c r="Q210" s="5">
        <v>105.08314167899999</v>
      </c>
      <c r="R210" s="5">
        <v>369.78790057715202</v>
      </c>
      <c r="S210" s="5">
        <v>59</v>
      </c>
      <c r="T210" s="14">
        <v>10808.306204984399</v>
      </c>
      <c r="V210" s="21">
        <v>45231</v>
      </c>
      <c r="W210" s="5">
        <v>1442.6459675112801</v>
      </c>
      <c r="X210" s="5">
        <v>126.4570107008</v>
      </c>
      <c r="Y210" s="5">
        <v>61.215445756599998</v>
      </c>
      <c r="Z210" s="5">
        <v>295.555799969558</v>
      </c>
      <c r="AA210" s="5">
        <v>284.94218950790003</v>
      </c>
      <c r="AB210" s="5">
        <v>54.703232074600002</v>
      </c>
      <c r="AC210" s="5">
        <v>156.70843233599999</v>
      </c>
      <c r="AD210" s="5">
        <v>205.61439387193701</v>
      </c>
      <c r="AE210" s="5">
        <v>1623.6368450775799</v>
      </c>
      <c r="AF210" s="5">
        <v>1034.1425764656001</v>
      </c>
      <c r="AG210" s="5">
        <v>68.281230575899997</v>
      </c>
      <c r="AH210" s="5">
        <v>238.472883394592</v>
      </c>
      <c r="AI210" s="5">
        <v>1750.41857361134</v>
      </c>
      <c r="AJ210" s="5">
        <v>168.92208117089999</v>
      </c>
      <c r="AK210" s="5">
        <v>66.209604923000001</v>
      </c>
      <c r="AL210" s="5">
        <v>273.66296980733102</v>
      </c>
      <c r="AM210" s="5">
        <v>37</v>
      </c>
      <c r="AN210" s="14">
        <v>7888.5892367549404</v>
      </c>
      <c r="AP210" s="21">
        <v>45231</v>
      </c>
      <c r="AQ210" s="5">
        <v>425.38089349784298</v>
      </c>
      <c r="AR210" s="5">
        <v>59.6712137285</v>
      </c>
      <c r="AS210" s="5">
        <v>39.559746304000001</v>
      </c>
      <c r="AT210" s="5">
        <v>74.343313826484007</v>
      </c>
      <c r="AU210" s="5">
        <v>122.1340813863</v>
      </c>
      <c r="AV210" s="5">
        <v>24.237560825999999</v>
      </c>
      <c r="AW210" s="5">
        <v>125.78491236959999</v>
      </c>
      <c r="AX210" s="5">
        <v>89.010278337720095</v>
      </c>
      <c r="AY210" s="5">
        <v>542.80387487827397</v>
      </c>
      <c r="AZ210" s="5">
        <v>365.51324445720002</v>
      </c>
      <c r="BA210" s="5">
        <v>46.475124913000002</v>
      </c>
      <c r="BB210" s="5">
        <v>145.11178742689299</v>
      </c>
      <c r="BC210" s="5">
        <v>605.39486645190095</v>
      </c>
      <c r="BD210" s="5">
        <v>97.297602299999994</v>
      </c>
      <c r="BE210" s="5">
        <v>38.873536756</v>
      </c>
      <c r="BF210" s="5">
        <v>96.124930769820907</v>
      </c>
      <c r="BG210" s="5">
        <v>22</v>
      </c>
      <c r="BH210" s="14">
        <v>2919.7169682295298</v>
      </c>
    </row>
    <row r="211" spans="2:61" ht="15" customHeight="1" x14ac:dyDescent="0.35">
      <c r="B211" s="20">
        <v>45261</v>
      </c>
      <c r="C211" s="7">
        <v>1644.0439584248099</v>
      </c>
      <c r="D211" s="7">
        <v>225.69426348569999</v>
      </c>
      <c r="E211" s="7">
        <v>192.60467210005999</v>
      </c>
      <c r="F211" s="7">
        <v>336.45977453876498</v>
      </c>
      <c r="G211" s="7">
        <v>391.27339206840003</v>
      </c>
      <c r="H211" s="7">
        <v>66.641978442923701</v>
      </c>
      <c r="I211" s="7">
        <v>292.93286829533503</v>
      </c>
      <c r="J211" s="7">
        <v>275.678550130688</v>
      </c>
      <c r="K211" s="7">
        <v>1846.13444591028</v>
      </c>
      <c r="L211" s="7">
        <v>1327.4589178769299</v>
      </c>
      <c r="M211" s="7">
        <v>117.9058904451</v>
      </c>
      <c r="N211" s="7">
        <v>434.82401373723297</v>
      </c>
      <c r="O211" s="7">
        <v>2064.6922766060602</v>
      </c>
      <c r="P211" s="7">
        <v>256.40626081265998</v>
      </c>
      <c r="Q211" s="7">
        <v>75.146369606099995</v>
      </c>
      <c r="R211" s="7">
        <v>338.23173296404798</v>
      </c>
      <c r="S211" s="7">
        <v>48.379454457500003</v>
      </c>
      <c r="T211" s="15">
        <v>9934.5088199025995</v>
      </c>
      <c r="V211" s="20">
        <v>45261</v>
      </c>
      <c r="W211" s="7">
        <v>1180.55198169347</v>
      </c>
      <c r="X211" s="7">
        <v>143.91825788720001</v>
      </c>
      <c r="Y211" s="7">
        <v>117.65083251636</v>
      </c>
      <c r="Z211" s="7">
        <v>243.00415736391301</v>
      </c>
      <c r="AA211" s="7">
        <v>241.74079746480001</v>
      </c>
      <c r="AB211" s="7">
        <v>51.213930674878299</v>
      </c>
      <c r="AC211" s="7">
        <v>145.65940097604499</v>
      </c>
      <c r="AD211" s="7">
        <v>193.19411647324699</v>
      </c>
      <c r="AE211" s="7">
        <v>1301.61387001258</v>
      </c>
      <c r="AF211" s="7">
        <v>941.57280385185504</v>
      </c>
      <c r="AG211" s="7">
        <v>69.582775471199994</v>
      </c>
      <c r="AH211" s="7">
        <v>245.012351343609</v>
      </c>
      <c r="AI211" s="7">
        <v>1462.28810417871</v>
      </c>
      <c r="AJ211" s="7">
        <v>145.66707091626</v>
      </c>
      <c r="AK211" s="7">
        <v>47.013053831999997</v>
      </c>
      <c r="AL211" s="7">
        <v>222.76773783433299</v>
      </c>
      <c r="AM211" s="7">
        <v>29.741814753</v>
      </c>
      <c r="AN211" s="15">
        <v>6782.1930572434703</v>
      </c>
      <c r="AP211" s="20">
        <v>45261</v>
      </c>
      <c r="AQ211" s="7">
        <v>463.49197673134398</v>
      </c>
      <c r="AR211" s="7">
        <v>81.776005598500006</v>
      </c>
      <c r="AS211" s="7">
        <v>74.953839583700002</v>
      </c>
      <c r="AT211" s="7">
        <v>93.455617174852804</v>
      </c>
      <c r="AU211" s="7">
        <v>149.53259460359999</v>
      </c>
      <c r="AV211" s="7">
        <v>15.428047768045399</v>
      </c>
      <c r="AW211" s="7">
        <v>147.27346731928901</v>
      </c>
      <c r="AX211" s="7">
        <v>82.4844336574415</v>
      </c>
      <c r="AY211" s="7">
        <v>544.52057589770004</v>
      </c>
      <c r="AZ211" s="7">
        <v>385.88611402507502</v>
      </c>
      <c r="BA211" s="7">
        <v>48.323114973899997</v>
      </c>
      <c r="BB211" s="7">
        <v>189.811662393624</v>
      </c>
      <c r="BC211" s="7">
        <v>602.40417242734497</v>
      </c>
      <c r="BD211" s="7">
        <v>110.73918989640001</v>
      </c>
      <c r="BE211" s="7">
        <v>28.133315774100002</v>
      </c>
      <c r="BF211" s="7">
        <v>115.463995129715</v>
      </c>
      <c r="BG211" s="7">
        <v>18.6376397045</v>
      </c>
      <c r="BH211" s="15">
        <v>3152.3157626591301</v>
      </c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3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0.20402561756633131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0.17170003393281297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0.28861788617886175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0.28126410835214455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0.12729124236252543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0.12962962962962954</v>
      </c>
      <c r="S425" s="8">
        <f t="shared" si="558"/>
        <v>0.59090909090909083</v>
      </c>
      <c r="T425" s="16">
        <f t="shared" si="558"/>
        <v>8.5682900036616605E-2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4.811443433029905E-2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9.0425531914893664E-2</v>
      </c>
      <c r="AM425" s="8">
        <f t="shared" si="559"/>
        <v>0.9285714285714286</v>
      </c>
      <c r="AN425" s="16">
        <f t="shared" si="559"/>
        <v>5.1223861241692425E-2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-3.4749034749034791E-2</v>
      </c>
      <c r="S427" s="8">
        <f t="shared" si="564"/>
        <v>-0.5106382978723405</v>
      </c>
      <c r="T427" s="16">
        <f t="shared" si="564"/>
        <v>4.5471303920363804E-2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-6.4171122994652441E-2</v>
      </c>
      <c r="AM427" s="8">
        <f t="shared" si="565"/>
        <v>-0.46153846153846156</v>
      </c>
      <c r="AN427" s="16">
        <f t="shared" si="565"/>
        <v>2.5125628140703515E-2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4.1666666666666741E-2</v>
      </c>
      <c r="BG427" s="8">
        <f t="shared" si="566"/>
        <v>-0.5714285714285714</v>
      </c>
      <c r="BH427" s="16">
        <f t="shared" si="566"/>
        <v>0.10924796747967469</v>
      </c>
    </row>
    <row r="428" spans="2:60" ht="15" customHeight="1" x14ac:dyDescent="0.35">
      <c r="B428" s="20">
        <v>45200</v>
      </c>
      <c r="C428" s="9">
        <f t="shared" ref="C428:T428" si="567">+C209/C197-1</f>
        <v>0.18726454265036829</v>
      </c>
      <c r="D428" s="9">
        <f t="shared" si="567"/>
        <v>-6.3893018705130089E-5</v>
      </c>
      <c r="E428" s="9">
        <f t="shared" si="567"/>
        <v>0.34567067462307688</v>
      </c>
      <c r="F428" s="9">
        <f t="shared" si="567"/>
        <v>-9.204971015532537E-2</v>
      </c>
      <c r="G428" s="9">
        <f t="shared" si="567"/>
        <v>5.5793836911077754E-2</v>
      </c>
      <c r="H428" s="9">
        <f t="shared" si="567"/>
        <v>-0.14959438482749987</v>
      </c>
      <c r="I428" s="9">
        <f t="shared" si="567"/>
        <v>0.10818349892828283</v>
      </c>
      <c r="J428" s="9">
        <f t="shared" si="567"/>
        <v>9.1487879229015467E-2</v>
      </c>
      <c r="K428" s="9">
        <f t="shared" si="567"/>
        <v>6.5628550039319888E-2</v>
      </c>
      <c r="L428" s="9">
        <f t="shared" si="567"/>
        <v>0.13099444190523069</v>
      </c>
      <c r="M428" s="9">
        <f t="shared" si="567"/>
        <v>0.12437280249120874</v>
      </c>
      <c r="N428" s="9">
        <f t="shared" si="567"/>
        <v>1.5637829590068542E-2</v>
      </c>
      <c r="O428" s="9">
        <f t="shared" si="567"/>
        <v>8.7728768362650866E-2</v>
      </c>
      <c r="P428" s="9">
        <f t="shared" si="567"/>
        <v>-3.774508008035693E-3</v>
      </c>
      <c r="Q428" s="9">
        <f t="shared" si="567"/>
        <v>8.4068964348101405E-2</v>
      </c>
      <c r="R428" s="9">
        <f t="shared" si="567"/>
        <v>7.0286469931198026E-2</v>
      </c>
      <c r="S428" s="9">
        <f t="shared" si="567"/>
        <v>0.875</v>
      </c>
      <c r="T428" s="17">
        <f t="shared" si="567"/>
        <v>9.2325198104514339E-2</v>
      </c>
      <c r="V428" s="20">
        <v>45200</v>
      </c>
      <c r="W428" s="9">
        <f t="shared" ref="W428:AN428" si="568">+W209/W197-1</f>
        <v>0.149251687645378</v>
      </c>
      <c r="X428" s="9">
        <f t="shared" si="568"/>
        <v>-0.11659319043106797</v>
      </c>
      <c r="Y428" s="9">
        <f t="shared" si="568"/>
        <v>0.36003011303673449</v>
      </c>
      <c r="Z428" s="9">
        <f t="shared" si="568"/>
        <v>-0.14416488387096771</v>
      </c>
      <c r="AA428" s="9">
        <f t="shared" si="568"/>
        <v>0.31948120180399986</v>
      </c>
      <c r="AB428" s="9">
        <f t="shared" si="568"/>
        <v>-0.18603902183333343</v>
      </c>
      <c r="AC428" s="9">
        <f t="shared" si="568"/>
        <v>-4.2421820886363593E-2</v>
      </c>
      <c r="AD428" s="9">
        <f t="shared" si="568"/>
        <v>9.9579935612213788E-2</v>
      </c>
      <c r="AE428" s="9">
        <f t="shared" si="568"/>
        <v>2.2589893912874137E-2</v>
      </c>
      <c r="AF428" s="9">
        <f t="shared" si="568"/>
        <v>7.3487185489690798E-2</v>
      </c>
      <c r="AG428" s="9">
        <f t="shared" si="568"/>
        <v>3.7146319999999955E-2</v>
      </c>
      <c r="AH428" s="9">
        <f t="shared" si="568"/>
        <v>-0.13728978459538466</v>
      </c>
      <c r="AI428" s="9">
        <f t="shared" si="568"/>
        <v>2.8103779811657015E-2</v>
      </c>
      <c r="AJ428" s="9">
        <f t="shared" si="568"/>
        <v>5.7270899092957794E-2</v>
      </c>
      <c r="AK428" s="9">
        <f t="shared" si="568"/>
        <v>-2.8902185500000011E-2</v>
      </c>
      <c r="AL428" s="9">
        <f t="shared" si="568"/>
        <v>-3.3674971670646481E-2</v>
      </c>
      <c r="AM428" s="9">
        <f t="shared" si="568"/>
        <v>0.8</v>
      </c>
      <c r="AN428" s="17">
        <f t="shared" si="568"/>
        <v>4.7732534718561093E-2</v>
      </c>
      <c r="AP428" s="20">
        <v>45200</v>
      </c>
      <c r="AQ428" s="9">
        <f t="shared" ref="AQ428:BH428" si="569">+AQ209/AQ197-1</f>
        <v>0.32911739181533095</v>
      </c>
      <c r="AR428" s="9">
        <f t="shared" si="569"/>
        <v>0.33333937457777774</v>
      </c>
      <c r="AS428" s="9">
        <f t="shared" si="569"/>
        <v>0.32140817523448284</v>
      </c>
      <c r="AT428" s="9">
        <f t="shared" si="569"/>
        <v>0.15439322995762716</v>
      </c>
      <c r="AU428" s="9">
        <f t="shared" si="569"/>
        <v>-0.33776939427238806</v>
      </c>
      <c r="AV428" s="9">
        <f t="shared" si="569"/>
        <v>-7.3901677200000071E-2</v>
      </c>
      <c r="AW428" s="9">
        <f t="shared" si="569"/>
        <v>0.40939413855757589</v>
      </c>
      <c r="AX428" s="9">
        <f t="shared" si="569"/>
        <v>7.4390147193548417E-2</v>
      </c>
      <c r="AY428" s="9">
        <f t="shared" si="569"/>
        <v>0.23474515175970589</v>
      </c>
      <c r="AZ428" s="9">
        <f t="shared" si="569"/>
        <v>0.35524384380703511</v>
      </c>
      <c r="BA428" s="9">
        <f t="shared" si="569"/>
        <v>0.24067477914615387</v>
      </c>
      <c r="BB428" s="9">
        <f t="shared" si="569"/>
        <v>0.32306963130309274</v>
      </c>
      <c r="BC428" s="9">
        <f t="shared" si="569"/>
        <v>0.33075522693306803</v>
      </c>
      <c r="BD428" s="9">
        <f t="shared" si="569"/>
        <v>-0.10948728615853665</v>
      </c>
      <c r="BE428" s="9">
        <f t="shared" si="569"/>
        <v>0.41733385639999998</v>
      </c>
      <c r="BF428" s="9">
        <f t="shared" si="569"/>
        <v>0.42507551666764454</v>
      </c>
      <c r="BG428" s="9">
        <f t="shared" si="569"/>
        <v>1</v>
      </c>
      <c r="BH428" s="17">
        <f t="shared" si="569"/>
        <v>0.23941167225735227</v>
      </c>
    </row>
    <row r="429" spans="2:60" ht="15" customHeight="1" x14ac:dyDescent="0.35">
      <c r="B429" s="21">
        <v>45231</v>
      </c>
      <c r="C429" s="8">
        <f t="shared" ref="C429:T429" si="570">+C210/C198-1</f>
        <v>2.7517525307546808E-2</v>
      </c>
      <c r="D429" s="8">
        <f t="shared" si="570"/>
        <v>6.3589853881714342E-2</v>
      </c>
      <c r="E429" s="8">
        <f t="shared" si="570"/>
        <v>-0.14597294863898302</v>
      </c>
      <c r="F429" s="8">
        <f t="shared" si="570"/>
        <v>2.4366227535013163E-3</v>
      </c>
      <c r="G429" s="8">
        <f t="shared" si="570"/>
        <v>0.12763509942991691</v>
      </c>
      <c r="H429" s="8">
        <f t="shared" si="570"/>
        <v>0.27323859517096771</v>
      </c>
      <c r="I429" s="8">
        <f t="shared" si="570"/>
        <v>0.27825042853212678</v>
      </c>
      <c r="J429" s="8">
        <f t="shared" si="570"/>
        <v>0.30944298759847544</v>
      </c>
      <c r="K429" s="8">
        <f t="shared" si="570"/>
        <v>7.302660720944032E-2</v>
      </c>
      <c r="L429" s="8">
        <f t="shared" si="570"/>
        <v>0.12331927842921364</v>
      </c>
      <c r="M429" s="8">
        <f t="shared" si="570"/>
        <v>8.2607127253773616E-2</v>
      </c>
      <c r="N429" s="8">
        <f t="shared" si="570"/>
        <v>9.2833820004233569E-2</v>
      </c>
      <c r="O429" s="8">
        <f t="shared" si="570"/>
        <v>1.9832658036034623E-2</v>
      </c>
      <c r="P429" s="8">
        <f t="shared" si="570"/>
        <v>3.5874254750583701E-2</v>
      </c>
      <c r="Q429" s="8">
        <f t="shared" si="570"/>
        <v>3.0226879205882184E-2</v>
      </c>
      <c r="R429" s="8">
        <f t="shared" si="570"/>
        <v>0.24089899522534242</v>
      </c>
      <c r="S429" s="8">
        <f t="shared" si="570"/>
        <v>0.15686274509803932</v>
      </c>
      <c r="T429" s="16">
        <f t="shared" si="570"/>
        <v>7.1296085338923509E-2</v>
      </c>
      <c r="V429" s="21">
        <v>45231</v>
      </c>
      <c r="W429" s="8">
        <f t="shared" ref="W429:AN429" si="571">+W210/W198-1</f>
        <v>2.6063988272603256E-2</v>
      </c>
      <c r="X429" s="8">
        <f t="shared" si="571"/>
        <v>0.21593279520000008</v>
      </c>
      <c r="Y429" s="8">
        <f t="shared" si="571"/>
        <v>-8.6336630498507483E-2</v>
      </c>
      <c r="Z429" s="8">
        <f t="shared" si="571"/>
        <v>7.0854347715789912E-2</v>
      </c>
      <c r="AA429" s="8">
        <f t="shared" si="571"/>
        <v>5.926464501078077E-2</v>
      </c>
      <c r="AB429" s="8">
        <f t="shared" si="571"/>
        <v>0.18920069727391309</v>
      </c>
      <c r="AC429" s="8">
        <f t="shared" si="571"/>
        <v>0.11934594525714282</v>
      </c>
      <c r="AD429" s="8">
        <f t="shared" si="571"/>
        <v>0.44798868923899304</v>
      </c>
      <c r="AE429" s="8">
        <f t="shared" si="571"/>
        <v>6.0507410240091319E-2</v>
      </c>
      <c r="AF429" s="8">
        <f t="shared" si="571"/>
        <v>0.1143777763637932</v>
      </c>
      <c r="AG429" s="8">
        <f t="shared" si="571"/>
        <v>4.1357437632352223E-3</v>
      </c>
      <c r="AH429" s="8">
        <f t="shared" si="571"/>
        <v>5.0541336540052884E-2</v>
      </c>
      <c r="AI429" s="8">
        <f t="shared" si="571"/>
        <v>-2.64635296933593E-2</v>
      </c>
      <c r="AJ429" s="8">
        <f t="shared" si="571"/>
        <v>8.2833853659615375E-2</v>
      </c>
      <c r="AK429" s="8">
        <f t="shared" si="571"/>
        <v>0.18231437362499991</v>
      </c>
      <c r="AL429" s="8">
        <f t="shared" si="571"/>
        <v>0.29698089956081053</v>
      </c>
      <c r="AM429" s="8">
        <f t="shared" si="571"/>
        <v>0.1212121212121211</v>
      </c>
      <c r="AN429" s="16">
        <f t="shared" si="571"/>
        <v>5.7735215440458676E-2</v>
      </c>
      <c r="AP429" s="21">
        <v>45231</v>
      </c>
      <c r="AQ429" s="8">
        <f t="shared" ref="AQ429:BH429" si="572">+AQ210/AQ198-1</f>
        <v>3.2477896839424591E-2</v>
      </c>
      <c r="AR429" s="8">
        <f t="shared" si="572"/>
        <v>-0.15956037002112677</v>
      </c>
      <c r="AS429" s="8">
        <f t="shared" si="572"/>
        <v>-0.22431869992156861</v>
      </c>
      <c r="AT429" s="8">
        <f t="shared" si="572"/>
        <v>-0.20060952874748383</v>
      </c>
      <c r="AU429" s="8">
        <f t="shared" si="572"/>
        <v>0.32754436289456512</v>
      </c>
      <c r="AV429" s="8">
        <f t="shared" si="572"/>
        <v>0.51484755162499996</v>
      </c>
      <c r="AW429" s="8">
        <f t="shared" si="572"/>
        <v>0.55290015271111104</v>
      </c>
      <c r="AX429" s="8">
        <f t="shared" si="572"/>
        <v>7.2412992020723932E-2</v>
      </c>
      <c r="AY429" s="8">
        <f t="shared" si="572"/>
        <v>0.1123030222915451</v>
      </c>
      <c r="AZ429" s="8">
        <f t="shared" si="572"/>
        <v>0.14941271841886805</v>
      </c>
      <c r="BA429" s="8">
        <f t="shared" si="572"/>
        <v>0.22302960297368424</v>
      </c>
      <c r="BB429" s="8">
        <f t="shared" si="572"/>
        <v>0.17025635021687902</v>
      </c>
      <c r="BC429" s="8">
        <f t="shared" si="572"/>
        <v>0.18241184853886905</v>
      </c>
      <c r="BD429" s="8">
        <f t="shared" si="572"/>
        <v>-3.6657402970297071E-2</v>
      </c>
      <c r="BE429" s="8">
        <f t="shared" si="572"/>
        <v>-0.15492311400000003</v>
      </c>
      <c r="BF429" s="8">
        <f t="shared" si="572"/>
        <v>0.10488426172207932</v>
      </c>
      <c r="BG429" s="8">
        <f t="shared" si="572"/>
        <v>0.22222222222222232</v>
      </c>
      <c r="BH429" s="16">
        <f t="shared" si="572"/>
        <v>0.10973658997701619</v>
      </c>
    </row>
    <row r="430" spans="2:60" ht="15" customHeight="1" x14ac:dyDescent="0.35">
      <c r="B430" s="20">
        <v>45261</v>
      </c>
      <c r="C430" s="9">
        <f t="shared" ref="C430:T430" si="573">+C211/C199-1</f>
        <v>-4.6931038594313024E-2</v>
      </c>
      <c r="D430" s="9">
        <f t="shared" si="573"/>
        <v>-1.8720593540434871E-2</v>
      </c>
      <c r="E430" s="9">
        <f t="shared" si="573"/>
        <v>0.29264880604067112</v>
      </c>
      <c r="F430" s="9">
        <f t="shared" si="573"/>
        <v>2.5791995545015212E-2</v>
      </c>
      <c r="G430" s="9">
        <f t="shared" si="573"/>
        <v>0.18567694566181836</v>
      </c>
      <c r="H430" s="9">
        <f t="shared" si="573"/>
        <v>-0.15643065262121902</v>
      </c>
      <c r="I430" s="9">
        <f t="shared" si="573"/>
        <v>-0.16065080717669045</v>
      </c>
      <c r="J430" s="9">
        <f t="shared" si="573"/>
        <v>-7.7998160098033509E-2</v>
      </c>
      <c r="K430" s="9">
        <f t="shared" si="573"/>
        <v>-3.0391572526113464E-2</v>
      </c>
      <c r="L430" s="9">
        <f t="shared" si="573"/>
        <v>5.4375629767219991E-2</v>
      </c>
      <c r="M430" s="9">
        <f t="shared" si="573"/>
        <v>0.10192420976728966</v>
      </c>
      <c r="N430" s="9">
        <f t="shared" si="573"/>
        <v>8.7060034343082515E-2</v>
      </c>
      <c r="O430" s="9">
        <f t="shared" si="573"/>
        <v>1.3056627575460666E-3</v>
      </c>
      <c r="P430" s="9">
        <f t="shared" si="573"/>
        <v>3.8082027581619382E-2</v>
      </c>
      <c r="Q430" s="9">
        <f t="shared" si="573"/>
        <v>-0.32300567922432433</v>
      </c>
      <c r="R430" s="9">
        <f t="shared" si="573"/>
        <v>5.6974165512649888E-2</v>
      </c>
      <c r="S430" s="9">
        <f t="shared" si="573"/>
        <v>9.95330558522729E-2</v>
      </c>
      <c r="T430" s="17">
        <f t="shared" si="573"/>
        <v>-8.539857283919039E-4</v>
      </c>
      <c r="V430" s="20">
        <v>45261</v>
      </c>
      <c r="W430" s="9">
        <f t="shared" ref="W430:AN430" si="574">+W211/W199-1</f>
        <v>-3.7070161750840103E-2</v>
      </c>
      <c r="X430" s="9">
        <f t="shared" si="574"/>
        <v>5.04982327532848E-2</v>
      </c>
      <c r="Y430" s="9">
        <f t="shared" si="574"/>
        <v>0.45247941378222212</v>
      </c>
      <c r="Z430" s="9">
        <f t="shared" si="574"/>
        <v>-1.2178222097914637E-2</v>
      </c>
      <c r="AA430" s="9">
        <f t="shared" si="574"/>
        <v>7.9199988682142841E-2</v>
      </c>
      <c r="AB430" s="9">
        <f t="shared" si="574"/>
        <v>2.4278613497565882E-2</v>
      </c>
      <c r="AC430" s="9">
        <f t="shared" si="574"/>
        <v>-0.18168875856154498</v>
      </c>
      <c r="AD430" s="9">
        <f t="shared" si="574"/>
        <v>-7.5626236970110061E-2</v>
      </c>
      <c r="AE430" s="9">
        <f t="shared" si="574"/>
        <v>-2.6466813752744955E-2</v>
      </c>
      <c r="AF430" s="9">
        <f t="shared" si="574"/>
        <v>5.6759600282665579E-2</v>
      </c>
      <c r="AG430" s="9">
        <f t="shared" si="574"/>
        <v>0.22075044686315781</v>
      </c>
      <c r="AH430" s="9">
        <f t="shared" si="574"/>
        <v>0.16672548258861419</v>
      </c>
      <c r="AI430" s="9">
        <f t="shared" si="574"/>
        <v>3.8556892172379342E-2</v>
      </c>
      <c r="AJ430" s="9">
        <f t="shared" si="574"/>
        <v>-2.2368651568724807E-2</v>
      </c>
      <c r="AK430" s="9">
        <f t="shared" si="574"/>
        <v>-0.347040919</v>
      </c>
      <c r="AL430" s="9">
        <f t="shared" si="574"/>
        <v>5.0791216199683964E-2</v>
      </c>
      <c r="AM430" s="9">
        <f t="shared" si="574"/>
        <v>6.2207669750000028E-2</v>
      </c>
      <c r="AN430" s="17">
        <f t="shared" si="574"/>
        <v>1.0006412098804152E-2</v>
      </c>
      <c r="AP430" s="20">
        <v>45261</v>
      </c>
      <c r="AQ430" s="9">
        <f t="shared" ref="AQ430:BH430" si="575">+AQ211/AQ199-1</f>
        <v>-7.115836326383973E-2</v>
      </c>
      <c r="AR430" s="9">
        <f t="shared" si="575"/>
        <v>-0.1206881118440859</v>
      </c>
      <c r="AS430" s="9">
        <f t="shared" si="575"/>
        <v>0.10226234681911772</v>
      </c>
      <c r="AT430" s="9">
        <f t="shared" si="575"/>
        <v>0.13970264847381464</v>
      </c>
      <c r="AU430" s="9">
        <f t="shared" si="575"/>
        <v>0.41068485475094318</v>
      </c>
      <c r="AV430" s="9">
        <f t="shared" si="575"/>
        <v>-0.46799835282602076</v>
      </c>
      <c r="AW430" s="9">
        <f t="shared" si="575"/>
        <v>-0.13875165310357307</v>
      </c>
      <c r="AX430" s="9">
        <f t="shared" si="575"/>
        <v>-8.3506292695094464E-2</v>
      </c>
      <c r="AY430" s="9">
        <f t="shared" si="575"/>
        <v>-3.9646250621340307E-2</v>
      </c>
      <c r="AZ430" s="9">
        <f t="shared" si="575"/>
        <v>4.8603570720312517E-2</v>
      </c>
      <c r="BA430" s="9">
        <f t="shared" si="575"/>
        <v>-3.3537700522000002E-2</v>
      </c>
      <c r="BB430" s="9">
        <f t="shared" si="575"/>
        <v>-9.9125055987370203E-4</v>
      </c>
      <c r="BC430" s="9">
        <f t="shared" si="575"/>
        <v>-7.8892702710481655E-2</v>
      </c>
      <c r="BD430" s="9">
        <f t="shared" si="575"/>
        <v>0.12999173363673466</v>
      </c>
      <c r="BE430" s="9">
        <f t="shared" si="575"/>
        <v>-0.27863292886923074</v>
      </c>
      <c r="BF430" s="9">
        <f t="shared" si="575"/>
        <v>6.9111066015879574E-2</v>
      </c>
      <c r="BG430" s="9">
        <f t="shared" si="575"/>
        <v>0.16485248153124998</v>
      </c>
      <c r="BH430" s="17">
        <f t="shared" si="575"/>
        <v>-2.3446170179947323E-2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3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17136.3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17845.91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62637.5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58838.6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23325.67</v>
      </c>
      <c r="J658" s="11">
        <v>18228.46</v>
      </c>
      <c r="K658" s="11">
        <v>17305.05</v>
      </c>
      <c r="L658" s="11">
        <v>18748.04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29762.76</v>
      </c>
      <c r="S658" s="11">
        <v>3480.45</v>
      </c>
      <c r="T658" s="18">
        <v>18705.97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3015.64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3042.33</v>
      </c>
      <c r="AM658" s="11">
        <v>3022.66</v>
      </c>
      <c r="AN658" s="18">
        <v>3018.46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68400.289999999994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63267.32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10581.05</v>
      </c>
      <c r="S660" s="11">
        <v>62452.02</v>
      </c>
      <c r="T660" s="18">
        <v>14176.76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3012.14</v>
      </c>
      <c r="AM660" s="11">
        <v>3000</v>
      </c>
      <c r="AN660" s="18">
        <v>3018.24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13999.33</v>
      </c>
      <c r="P661" s="12">
        <v>12929.25</v>
      </c>
      <c r="Q661" s="12">
        <v>10330.01</v>
      </c>
      <c r="R661" s="12">
        <v>28873.34</v>
      </c>
      <c r="S661" s="12">
        <v>27317.16</v>
      </c>
      <c r="T661" s="19">
        <v>16218.14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3025.78</v>
      </c>
      <c r="AJ661" s="12">
        <v>3049.86</v>
      </c>
      <c r="AK661" s="12">
        <v>3002.57</v>
      </c>
      <c r="AL661" s="12">
        <v>3017.23</v>
      </c>
      <c r="AM661" s="12">
        <v>3009.44</v>
      </c>
      <c r="AN661" s="19">
        <v>3020.37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92567.67</v>
      </c>
      <c r="BG661" s="12">
        <v>68336.429999999993</v>
      </c>
      <c r="BH661" s="19">
        <v>54379.74</v>
      </c>
    </row>
    <row r="662" spans="2:60" x14ac:dyDescent="0.35">
      <c r="B662" s="21">
        <v>45231</v>
      </c>
      <c r="C662" s="11">
        <v>18047.47</v>
      </c>
      <c r="D662" s="11">
        <v>11556.24</v>
      </c>
      <c r="E662" s="11">
        <v>23301.439999999999</v>
      </c>
      <c r="F662" s="11">
        <v>14367.06</v>
      </c>
      <c r="G662" s="11">
        <v>9444.73</v>
      </c>
      <c r="H662" s="11">
        <v>23076.94</v>
      </c>
      <c r="I662" s="11">
        <v>33253.83</v>
      </c>
      <c r="J662" s="11">
        <v>14693.06</v>
      </c>
      <c r="K662" s="11">
        <v>14717.35</v>
      </c>
      <c r="L662" s="11">
        <v>15266.08</v>
      </c>
      <c r="M662" s="11">
        <v>28727.919999999998</v>
      </c>
      <c r="N662" s="11">
        <v>20582.169999999998</v>
      </c>
      <c r="O662" s="11">
        <v>13426.34</v>
      </c>
      <c r="P662" s="11">
        <v>19842.009999999998</v>
      </c>
      <c r="Q662" s="11">
        <v>14302.77</v>
      </c>
      <c r="R662" s="11">
        <v>26144.25</v>
      </c>
      <c r="S662" s="11">
        <v>32118.28</v>
      </c>
      <c r="T662" s="18">
        <v>16378.92</v>
      </c>
      <c r="V662" s="21">
        <v>45231</v>
      </c>
      <c r="W662" s="11">
        <v>3012.89</v>
      </c>
      <c r="X662" s="11">
        <v>3011.57</v>
      </c>
      <c r="Y662" s="11">
        <v>3024.03</v>
      </c>
      <c r="Z662" s="11">
        <v>3017.96</v>
      </c>
      <c r="AA662" s="11">
        <v>3030.67</v>
      </c>
      <c r="AB662" s="11">
        <v>3001.39</v>
      </c>
      <c r="AC662" s="11">
        <v>3028.74</v>
      </c>
      <c r="AD662" s="11">
        <v>3035.13</v>
      </c>
      <c r="AE662" s="11">
        <v>3015.45</v>
      </c>
      <c r="AF662" s="11">
        <v>3010.49</v>
      </c>
      <c r="AG662" s="11">
        <v>3011.58</v>
      </c>
      <c r="AH662" s="11">
        <v>3035.22</v>
      </c>
      <c r="AI662" s="11">
        <v>3020.75</v>
      </c>
      <c r="AJ662" s="11">
        <v>3047.28</v>
      </c>
      <c r="AK662" s="11">
        <v>3007.01</v>
      </c>
      <c r="AL662" s="11">
        <v>3013</v>
      </c>
      <c r="AM662" s="11">
        <v>3003.77</v>
      </c>
      <c r="AN662" s="18">
        <v>3017.86</v>
      </c>
      <c r="AP662" s="21">
        <v>45231</v>
      </c>
      <c r="AQ662" s="11">
        <v>69574.45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51299.77</v>
      </c>
      <c r="AZ662" s="11">
        <v>51000.09</v>
      </c>
      <c r="BA662" s="11">
        <v>74885.440000000002</v>
      </c>
      <c r="BB662" s="11">
        <v>47648.06</v>
      </c>
      <c r="BC662" s="11">
        <v>44804.58</v>
      </c>
      <c r="BD662" s="11">
        <v>48804.36</v>
      </c>
      <c r="BE662" s="11">
        <v>34004.69</v>
      </c>
      <c r="BF662" s="11">
        <v>96965.88</v>
      </c>
      <c r="BG662" s="11">
        <v>82028.850000000006</v>
      </c>
      <c r="BH662" s="18">
        <v>53319.14</v>
      </c>
    </row>
    <row r="663" spans="2:60" ht="15" customHeight="1" x14ac:dyDescent="0.35">
      <c r="B663" s="20">
        <v>45261</v>
      </c>
      <c r="C663" s="12">
        <v>20379.22</v>
      </c>
      <c r="D663" s="12">
        <v>24349.07</v>
      </c>
      <c r="E663" s="12">
        <v>36003.25</v>
      </c>
      <c r="F663" s="12">
        <v>20378.22</v>
      </c>
      <c r="G663" s="12">
        <v>11422.21</v>
      </c>
      <c r="H663" s="12">
        <v>27856.29</v>
      </c>
      <c r="I663" s="12">
        <v>30690.63</v>
      </c>
      <c r="J663" s="12">
        <v>19133.060000000001</v>
      </c>
      <c r="K663" s="12">
        <v>24636.34</v>
      </c>
      <c r="L663" s="12">
        <v>19045.48</v>
      </c>
      <c r="M663" s="12">
        <v>31219.29</v>
      </c>
      <c r="N663" s="12">
        <v>30720.15</v>
      </c>
      <c r="O663" s="12">
        <v>15198.01</v>
      </c>
      <c r="P663" s="12">
        <v>29838.94</v>
      </c>
      <c r="Q663" s="12">
        <v>12981.66</v>
      </c>
      <c r="R663" s="12">
        <v>31924.23</v>
      </c>
      <c r="S663" s="12">
        <v>20368.47</v>
      </c>
      <c r="T663" s="19">
        <v>21418.5</v>
      </c>
      <c r="V663" s="20">
        <v>45261</v>
      </c>
      <c r="W663" s="12">
        <v>3012.74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3011.71</v>
      </c>
      <c r="AC663" s="12">
        <v>3034.3</v>
      </c>
      <c r="AD663" s="12">
        <v>3043.49</v>
      </c>
      <c r="AE663" s="12">
        <v>3015.14</v>
      </c>
      <c r="AF663" s="12">
        <v>3021.53</v>
      </c>
      <c r="AG663" s="12">
        <v>3022.25</v>
      </c>
      <c r="AH663" s="12">
        <v>3036.09</v>
      </c>
      <c r="AI663" s="12">
        <v>3018.61</v>
      </c>
      <c r="AJ663" s="12">
        <v>3036.93</v>
      </c>
      <c r="AK663" s="12">
        <v>3003.61</v>
      </c>
      <c r="AL663" s="12">
        <v>3022.28</v>
      </c>
      <c r="AM663" s="12">
        <v>3007.03</v>
      </c>
      <c r="AN663" s="19">
        <v>3020.07</v>
      </c>
      <c r="AP663" s="20">
        <v>45261</v>
      </c>
      <c r="AQ663" s="12">
        <v>66149.570000000007</v>
      </c>
      <c r="AR663" s="12">
        <v>63541.45</v>
      </c>
      <c r="AS663" s="12">
        <v>89154.12</v>
      </c>
      <c r="AT663" s="12">
        <v>67389.16</v>
      </c>
      <c r="AU663" s="12">
        <v>25896.93</v>
      </c>
      <c r="AV663" s="12">
        <v>115640.48</v>
      </c>
      <c r="AW663" s="12">
        <v>58158.83</v>
      </c>
      <c r="AX663" s="12">
        <v>58552.51</v>
      </c>
      <c r="AY663" s="12">
        <v>79172.14</v>
      </c>
      <c r="AZ663" s="12">
        <v>61969.96</v>
      </c>
      <c r="BA663" s="12">
        <v>70474.009999999995</v>
      </c>
      <c r="BB663" s="12">
        <v>66460.42</v>
      </c>
      <c r="BC663" s="12">
        <v>48341.59</v>
      </c>
      <c r="BD663" s="12">
        <v>67464.84</v>
      </c>
      <c r="BE663" s="12">
        <v>36408.39</v>
      </c>
      <c r="BF663" s="12">
        <v>98908.75</v>
      </c>
      <c r="BG663" s="12">
        <v>49304.22</v>
      </c>
      <c r="BH663" s="19">
        <v>63684.98</v>
      </c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3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-9.0804424504556502E-2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5.9227032208475139E-2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-0.17470213516135846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-3.3045518936916429E-2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0.29792271558252637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0.17986777806097565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0.18364102097069446</v>
      </c>
      <c r="S877" s="8">
        <f t="shared" si="1206"/>
        <v>-0.72624262307460574</v>
      </c>
      <c r="T877" s="16">
        <f t="shared" si="1206"/>
        <v>-5.7515129545905319E-3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-1.8271127646334318E-3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7.1005799634542566E-3</v>
      </c>
      <c r="AM877" s="8">
        <f t="shared" si="1207"/>
        <v>-8.9639344262295584E-3</v>
      </c>
      <c r="AN877" s="16">
        <f t="shared" si="1207"/>
        <v>-1.2110703744391271E-3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0.42968797192305375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-9.6974644137701183E-2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-0.36809293486926864</v>
      </c>
      <c r="S879" s="8">
        <f t="shared" si="1212"/>
        <v>5.0565055141995972</v>
      </c>
      <c r="T879" s="16">
        <f t="shared" si="1212"/>
        <v>-0.12741646396108042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-3.2627399073461572E-3</v>
      </c>
      <c r="AM879" s="8">
        <f t="shared" si="1213"/>
        <v>-1.0302748389267702E-2</v>
      </c>
      <c r="AN879" s="16">
        <f t="shared" si="1213"/>
        <v>-1.3565647809314907E-3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-0.17618506864527694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-2.5627230289409608E-2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0.559762459504618</v>
      </c>
      <c r="S880" s="9">
        <f t="shared" si="1215"/>
        <v>1.5200122877208582</v>
      </c>
      <c r="T880" s="17">
        <f t="shared" si="1215"/>
        <v>-2.5474244075485153E-3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-7.5226591108679131E-4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2.1486679911286721E-4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-2.0638537838972848E-3</v>
      </c>
      <c r="AM880" s="9">
        <f t="shared" si="1216"/>
        <v>-5.6894398445810346E-3</v>
      </c>
      <c r="AN880" s="17">
        <f t="shared" si="1216"/>
        <v>-7.047146401985005E-4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0.21922434727312679</v>
      </c>
      <c r="BG880" s="9">
        <f t="shared" si="1217"/>
        <v>1.8637629984502855</v>
      </c>
      <c r="BH880" s="17">
        <f t="shared" si="1217"/>
        <v>-0.11985160089692048</v>
      </c>
    </row>
    <row r="881" spans="2:60" ht="15" customHeight="1" x14ac:dyDescent="0.35">
      <c r="B881" s="21">
        <v>45231</v>
      </c>
      <c r="C881" s="8">
        <f t="shared" ref="C881:T881" si="1218">+C662/C650-1</f>
        <v>5.5885529473574724E-2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-0.21649589107882294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0.26976387656213685</v>
      </c>
      <c r="K881" s="8">
        <f t="shared" si="1218"/>
        <v>-0.24988022426095824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0.13564444061889946</v>
      </c>
      <c r="O881" s="8">
        <f t="shared" si="1218"/>
        <v>-0.1614988718055046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-0.13857893242008112</v>
      </c>
      <c r="S881" s="8">
        <f t="shared" si="1218"/>
        <v>0.11098320360791392</v>
      </c>
      <c r="T881" s="16">
        <f t="shared" si="1218"/>
        <v>-0.1384100355021618</v>
      </c>
      <c r="V881" s="21">
        <v>45231</v>
      </c>
      <c r="W881" s="8">
        <f t="shared" ref="W881:AN881" si="1219">+W662/W650-1</f>
        <v>-1.9048313147642659E-3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-2.2679035446737661E-3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-1.8777706160140184E-3</v>
      </c>
      <c r="AE881" s="8">
        <f t="shared" si="1219"/>
        <v>-6.9924044592328816E-4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1.18748391948853E-3</v>
      </c>
      <c r="AI881" s="8">
        <f t="shared" si="1219"/>
        <v>1.8107711032768758E-3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8.9692057270029935E-4</v>
      </c>
      <c r="AM881" s="8">
        <f t="shared" si="1219"/>
        <v>-1.7679763649476321E-3</v>
      </c>
      <c r="AN881" s="16">
        <f t="shared" si="1219"/>
        <v>-4.6368977829003288E-4</v>
      </c>
      <c r="AP881" s="21">
        <v>45231</v>
      </c>
      <c r="AQ881" s="8">
        <f t="shared" ref="AQ881:BH881" si="1220">+AQ662/AQ650-1</f>
        <v>4.1383555035404251E-2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-0.30940196230340922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1.0413300252348545E-2</v>
      </c>
      <c r="BC881" s="8">
        <f t="shared" si="1220"/>
        <v>-0.31400442360673686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-3.7083636667689213E-2</v>
      </c>
      <c r="BG881" s="8">
        <f t="shared" si="1220"/>
        <v>7.3754892211326029E-2</v>
      </c>
      <c r="BH881" s="16">
        <f t="shared" si="1220"/>
        <v>-0.1994099081378623</v>
      </c>
    </row>
    <row r="882" spans="2:60" ht="15" customHeight="1" x14ac:dyDescent="0.35">
      <c r="B882" s="20">
        <v>45261</v>
      </c>
      <c r="C882" s="9">
        <f t="shared" ref="C882:T882" si="1221">+C663/C651-1</f>
        <v>-0.22694389514560598</v>
      </c>
      <c r="D882" s="9">
        <f t="shared" si="1221"/>
        <v>-0.16703914723444724</v>
      </c>
      <c r="E882" s="9">
        <f t="shared" si="1221"/>
        <v>0.18486387472117083</v>
      </c>
      <c r="F882" s="9">
        <f t="shared" si="1221"/>
        <v>-0.1777176726651174</v>
      </c>
      <c r="G882" s="9">
        <f t="shared" si="1221"/>
        <v>-0.48368871458844132</v>
      </c>
      <c r="H882" s="9">
        <f t="shared" si="1221"/>
        <v>-6.9519429291594825E-2</v>
      </c>
      <c r="I882" s="9">
        <f t="shared" si="1221"/>
        <v>-0.2582886176828193</v>
      </c>
      <c r="J882" s="9">
        <f t="shared" si="1221"/>
        <v>-3.7235854586990857E-2</v>
      </c>
      <c r="K882" s="9">
        <f t="shared" si="1221"/>
        <v>0.1944330375735055</v>
      </c>
      <c r="L882" s="9">
        <f t="shared" si="1221"/>
        <v>-0.18187761764642718</v>
      </c>
      <c r="M882" s="9">
        <f t="shared" si="1221"/>
        <v>-0.41464091003096171</v>
      </c>
      <c r="N882" s="9">
        <f t="shared" si="1221"/>
        <v>9.0420320905726159E-2</v>
      </c>
      <c r="O882" s="9">
        <f t="shared" si="1221"/>
        <v>-0.27497501437120886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-0.17117983222250144</v>
      </c>
      <c r="S882" s="9">
        <f t="shared" si="1221"/>
        <v>-0.63499491517071138</v>
      </c>
      <c r="T882" s="17">
        <f t="shared" si="1221"/>
        <v>-0.15822573627982828</v>
      </c>
      <c r="V882" s="20">
        <v>45261</v>
      </c>
      <c r="W882" s="9">
        <f t="shared" ref="W882:AN882" si="1222">+W663/W651-1</f>
        <v>-1.4980478977616452E-3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-6.2411898770865504E-3</v>
      </c>
      <c r="AA882" s="9">
        <f t="shared" si="1222"/>
        <v>3.0135577125975921E-3</v>
      </c>
      <c r="AB882" s="9">
        <f t="shared" si="1222"/>
        <v>-7.730487982906542E-4</v>
      </c>
      <c r="AC882" s="9">
        <f t="shared" si="1222"/>
        <v>3.6915260292280649E-3</v>
      </c>
      <c r="AD882" s="9">
        <f t="shared" si="1222"/>
        <v>6.6614847768202701E-3</v>
      </c>
      <c r="AE882" s="9">
        <f t="shared" si="1222"/>
        <v>-9.5757828782361276E-4</v>
      </c>
      <c r="AF882" s="9">
        <f t="shared" si="1222"/>
        <v>7.3195289005467679E-4</v>
      </c>
      <c r="AG882" s="9">
        <f t="shared" si="1222"/>
        <v>-1.6945345480250396E-3</v>
      </c>
      <c r="AH882" s="9">
        <f t="shared" si="1222"/>
        <v>2.3638710699818155E-3</v>
      </c>
      <c r="AI882" s="9">
        <f t="shared" si="1222"/>
        <v>1.1674610044807299E-3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2.830360846121982E-3</v>
      </c>
      <c r="AM882" s="9">
        <f t="shared" si="1222"/>
        <v>1.0353138565608599E-3</v>
      </c>
      <c r="AN882" s="17">
        <f t="shared" si="1222"/>
        <v>-3.3110718932971572E-5</v>
      </c>
      <c r="AP882" s="20">
        <v>45261</v>
      </c>
      <c r="AQ882" s="9">
        <f t="shared" ref="AQ882:BH882" si="1223">+AQ663/AQ651-1</f>
        <v>-0.24302248724172759</v>
      </c>
      <c r="AR882" s="9">
        <f t="shared" si="1223"/>
        <v>-7.5062483533023583E-2</v>
      </c>
      <c r="AS882" s="9">
        <f t="shared" si="1223"/>
        <v>0.35998610025723377</v>
      </c>
      <c r="AT882" s="9">
        <f t="shared" si="1223"/>
        <v>-0.28505223883605602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-0.30583997737966739</v>
      </c>
      <c r="AX882" s="9">
        <f t="shared" si="1223"/>
        <v>-2.980194723906382E-2</v>
      </c>
      <c r="AY882" s="9">
        <f t="shared" si="1223"/>
        <v>0.19505748332255357</v>
      </c>
      <c r="AZ882" s="9">
        <f t="shared" si="1223"/>
        <v>-0.20532964222370886</v>
      </c>
      <c r="BA882" s="9">
        <f t="shared" si="1223"/>
        <v>-0.39793976750195958</v>
      </c>
      <c r="BB882" s="9">
        <f t="shared" si="1223"/>
        <v>0.15568807609060631</v>
      </c>
      <c r="BC882" s="9">
        <f t="shared" si="1223"/>
        <v>-0.2396101030063198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-0.15406348444208928</v>
      </c>
      <c r="BG882" s="9">
        <f t="shared" si="1223"/>
        <v>-0.69452515738662313</v>
      </c>
      <c r="BH882" s="17">
        <f t="shared" si="1223"/>
        <v>-0.16138318815388364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9" t="s">
        <v>113</v>
      </c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V908" s="69" t="s">
        <v>113</v>
      </c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P908" s="69" t="s">
        <v>113</v>
      </c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X35" sqref="X35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2" t="s">
        <v>109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46">
        <v>45261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1" t="s">
        <v>79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11173.6379424066</v>
      </c>
      <c r="E8" s="35">
        <v>1558.9005646030801</v>
      </c>
      <c r="F8" s="35">
        <v>1260.8952214562501</v>
      </c>
      <c r="G8" s="35">
        <v>1217.3510565808799</v>
      </c>
      <c r="H8" s="35">
        <v>2255.2186050952</v>
      </c>
      <c r="I8" s="35">
        <v>713.85849633110297</v>
      </c>
      <c r="J8" s="35">
        <v>2786.6124412783602</v>
      </c>
      <c r="K8" s="35">
        <v>2946.80316547232</v>
      </c>
      <c r="L8" s="35">
        <v>9119.4745039428508</v>
      </c>
      <c r="M8" s="35">
        <v>9127.7181242418101</v>
      </c>
      <c r="N8" s="35">
        <v>941.61538858469999</v>
      </c>
      <c r="O8" s="35">
        <v>1874.5038582381201</v>
      </c>
      <c r="P8" s="35">
        <v>6850.0736533535901</v>
      </c>
      <c r="Q8" s="35">
        <v>2216.5109462667501</v>
      </c>
      <c r="R8" s="35">
        <v>881.14576028479996</v>
      </c>
      <c r="S8" s="35">
        <v>2062.64359803661</v>
      </c>
      <c r="T8" s="35">
        <v>405.02404742869999</v>
      </c>
      <c r="U8" s="36">
        <v>57391.987373601798</v>
      </c>
    </row>
    <row r="9" spans="2:21" ht="18" customHeight="1" x14ac:dyDescent="0.35">
      <c r="B9" s="37" t="s">
        <v>83</v>
      </c>
      <c r="C9" s="38" t="s">
        <v>82</v>
      </c>
      <c r="D9" s="39">
        <v>8046.7712194432397</v>
      </c>
      <c r="E9" s="39">
        <v>1247.315760249</v>
      </c>
      <c r="F9" s="39">
        <v>1036.51079155615</v>
      </c>
      <c r="G9" s="39">
        <v>1052.05615568033</v>
      </c>
      <c r="H9" s="39">
        <v>1769.2685669656</v>
      </c>
      <c r="I9" s="39">
        <v>568.61093636759904</v>
      </c>
      <c r="J9" s="39">
        <v>2021.9014010145399</v>
      </c>
      <c r="K9" s="39">
        <v>2002.6183709428001</v>
      </c>
      <c r="L9" s="39">
        <v>7485.03015152018</v>
      </c>
      <c r="M9" s="39">
        <v>6988.1916505848403</v>
      </c>
      <c r="N9" s="39">
        <v>632.39744207889999</v>
      </c>
      <c r="O9" s="39">
        <v>1376.15517182541</v>
      </c>
      <c r="P9" s="39">
        <v>6016.5047986591999</v>
      </c>
      <c r="Q9" s="39">
        <v>1544.63705380075</v>
      </c>
      <c r="R9" s="39">
        <v>774.09977645000004</v>
      </c>
      <c r="S9" s="39">
        <v>1912.3785017211101</v>
      </c>
      <c r="T9" s="39">
        <v>326.73317794880001</v>
      </c>
      <c r="U9" s="40">
        <v>44801.180926808403</v>
      </c>
    </row>
    <row r="10" spans="2:21" ht="18" customHeight="1" x14ac:dyDescent="0.35">
      <c r="B10" s="37" t="s">
        <v>84</v>
      </c>
      <c r="C10" s="38" t="s">
        <v>82</v>
      </c>
      <c r="D10" s="39">
        <v>3126.8667229634498</v>
      </c>
      <c r="E10" s="39">
        <v>311.58480435408001</v>
      </c>
      <c r="F10" s="39">
        <v>224.3844299001</v>
      </c>
      <c r="G10" s="39">
        <v>165.29490090054799</v>
      </c>
      <c r="H10" s="39">
        <v>485.95003812959999</v>
      </c>
      <c r="I10" s="39">
        <v>145.24755996350299</v>
      </c>
      <c r="J10" s="39">
        <v>764.71104026381704</v>
      </c>
      <c r="K10" s="39">
        <v>944.18479452951999</v>
      </c>
      <c r="L10" s="39">
        <v>1634.4443524226599</v>
      </c>
      <c r="M10" s="39">
        <v>2139.5264736569702</v>
      </c>
      <c r="N10" s="39">
        <v>309.2179465058</v>
      </c>
      <c r="O10" s="39">
        <v>498.34868641270799</v>
      </c>
      <c r="P10" s="39">
        <v>833.56885469438396</v>
      </c>
      <c r="Q10" s="39">
        <v>671.87389246600003</v>
      </c>
      <c r="R10" s="39">
        <v>107.0459838348</v>
      </c>
      <c r="S10" s="39">
        <v>150.26509631549999</v>
      </c>
      <c r="T10" s="39">
        <v>78.290869479899996</v>
      </c>
      <c r="U10" s="40">
        <v>12590.8064467933</v>
      </c>
    </row>
    <row r="11" spans="2:21" ht="18" customHeight="1" x14ac:dyDescent="0.35">
      <c r="B11" s="33" t="s">
        <v>80</v>
      </c>
      <c r="C11" s="34" t="s">
        <v>129</v>
      </c>
      <c r="D11" s="35">
        <v>1539.6074130868001</v>
      </c>
      <c r="E11" s="35">
        <v>1105.53582946591</v>
      </c>
      <c r="F11" s="35">
        <v>1177.8790353065001</v>
      </c>
      <c r="G11" s="35">
        <v>3141.1819984297399</v>
      </c>
      <c r="H11" s="35">
        <v>1831.8499929649099</v>
      </c>
      <c r="I11" s="35">
        <v>1391.3098342168</v>
      </c>
      <c r="J11" s="35">
        <v>884.13664003493795</v>
      </c>
      <c r="K11" s="35">
        <v>1124.1900519452099</v>
      </c>
      <c r="L11" s="35">
        <v>2046.2941696995499</v>
      </c>
      <c r="M11" s="35">
        <v>1362.3382672908799</v>
      </c>
      <c r="N11" s="35">
        <v>600.89620045487004</v>
      </c>
      <c r="O11" s="35">
        <v>1022.92453885567</v>
      </c>
      <c r="P11" s="35">
        <v>2896.6254920186998</v>
      </c>
      <c r="Q11" s="35">
        <v>970.43849121037204</v>
      </c>
      <c r="R11" s="35">
        <v>1686.8706828756201</v>
      </c>
      <c r="S11" s="35">
        <v>2501.63809757832</v>
      </c>
      <c r="T11" s="35">
        <v>947.43645732610901</v>
      </c>
      <c r="U11" s="36">
        <v>1686.63775798402</v>
      </c>
    </row>
    <row r="12" spans="2:21" ht="18" customHeight="1" x14ac:dyDescent="0.35">
      <c r="B12" s="37" t="s">
        <v>83</v>
      </c>
      <c r="C12" s="38" t="s">
        <v>129</v>
      </c>
      <c r="D12" s="39">
        <v>1681.3293976771199</v>
      </c>
      <c r="E12" s="39">
        <v>1338.00954604203</v>
      </c>
      <c r="F12" s="39">
        <v>1267.5340712099401</v>
      </c>
      <c r="G12" s="39">
        <v>2930.03797314754</v>
      </c>
      <c r="H12" s="39">
        <v>1872.5119600149001</v>
      </c>
      <c r="I12" s="39">
        <v>1537.1303325552899</v>
      </c>
      <c r="J12" s="39">
        <v>1107.6046479879301</v>
      </c>
      <c r="K12" s="39">
        <v>1530.18944156971</v>
      </c>
      <c r="L12" s="39">
        <v>2311.8379131039801</v>
      </c>
      <c r="M12" s="39">
        <v>1370.84281023328</v>
      </c>
      <c r="N12" s="39">
        <v>716.62326491816395</v>
      </c>
      <c r="O12" s="39">
        <v>1259.20343242237</v>
      </c>
      <c r="P12" s="39">
        <v>3120.8227339198802</v>
      </c>
      <c r="Q12" s="39">
        <v>1008.99578541826</v>
      </c>
      <c r="R12" s="39">
        <v>2150.08335798193</v>
      </c>
      <c r="S12" s="39">
        <v>2642.11795405053</v>
      </c>
      <c r="T12" s="39">
        <v>1031.72436079826</v>
      </c>
      <c r="U12" s="40">
        <v>1891.0897718701899</v>
      </c>
    </row>
    <row r="13" spans="2:21" ht="18" customHeight="1" x14ac:dyDescent="0.35">
      <c r="B13" s="37" t="s">
        <v>84</v>
      </c>
      <c r="C13" s="38" t="s">
        <v>129</v>
      </c>
      <c r="D13" s="39">
        <v>1321.5514662266901</v>
      </c>
      <c r="E13" s="39">
        <v>579.29021560551803</v>
      </c>
      <c r="F13" s="39">
        <v>923.45859538412401</v>
      </c>
      <c r="G13" s="39">
        <v>3679.4818781140002</v>
      </c>
      <c r="H13" s="39">
        <v>1744.37902286795</v>
      </c>
      <c r="I13" s="39">
        <v>1120.7584756881899</v>
      </c>
      <c r="J13" s="39">
        <v>532.630257785195</v>
      </c>
      <c r="K13" s="39">
        <v>592.33880007578398</v>
      </c>
      <c r="L13" s="39">
        <v>1511.36228602502</v>
      </c>
      <c r="M13" s="39">
        <v>1344.2547753701299</v>
      </c>
      <c r="N13" s="39">
        <v>432.01805137689098</v>
      </c>
      <c r="O13" s="39">
        <v>694.43752252129605</v>
      </c>
      <c r="P13" s="39">
        <v>2192.0368822706801</v>
      </c>
      <c r="Q13" s="39">
        <v>909.94084985734605</v>
      </c>
      <c r="R13" s="39">
        <v>748.67785582254999</v>
      </c>
      <c r="S13" s="39">
        <v>1749.3796045676399</v>
      </c>
      <c r="T13" s="39">
        <v>710.33720055581205</v>
      </c>
      <c r="U13" s="40">
        <v>1287.0366388899799</v>
      </c>
    </row>
    <row r="14" spans="2:21" ht="18" customHeight="1" x14ac:dyDescent="0.35">
      <c r="B14" s="33" t="s">
        <v>85</v>
      </c>
      <c r="C14" s="34" t="s">
        <v>82</v>
      </c>
      <c r="D14" s="35">
        <v>6023.0425324012003</v>
      </c>
      <c r="E14" s="35">
        <v>766.49476543219998</v>
      </c>
      <c r="F14" s="35">
        <v>686.43944487600004</v>
      </c>
      <c r="G14" s="35">
        <v>804.28324783428002</v>
      </c>
      <c r="H14" s="35">
        <v>1007.1881947515</v>
      </c>
      <c r="I14" s="35">
        <v>368.42478612195799</v>
      </c>
      <c r="J14" s="35">
        <v>1297.1519948371899</v>
      </c>
      <c r="K14" s="35">
        <v>1139.75858657198</v>
      </c>
      <c r="L14" s="35">
        <v>5945.6269156294702</v>
      </c>
      <c r="M14" s="35">
        <v>3625.3987388205601</v>
      </c>
      <c r="N14" s="35">
        <v>528.51016224071998</v>
      </c>
      <c r="O14" s="35">
        <v>1112.91967815833</v>
      </c>
      <c r="P14" s="35">
        <v>5251.2422083149204</v>
      </c>
      <c r="Q14" s="35">
        <v>1029.5263669367</v>
      </c>
      <c r="R14" s="35">
        <v>511.86026261249998</v>
      </c>
      <c r="S14" s="35">
        <v>1764.6586111363299</v>
      </c>
      <c r="T14" s="35">
        <v>215.27508693951</v>
      </c>
      <c r="U14" s="36">
        <v>32077.801583615299</v>
      </c>
    </row>
    <row r="15" spans="2:21" ht="18" customHeight="1" x14ac:dyDescent="0.35">
      <c r="B15" s="37" t="s">
        <v>91</v>
      </c>
      <c r="C15" s="38" t="s">
        <v>82</v>
      </c>
      <c r="D15" s="39">
        <v>4601.11281162659</v>
      </c>
      <c r="E15" s="39">
        <v>622.4076264322</v>
      </c>
      <c r="F15" s="39">
        <v>515.07837809199998</v>
      </c>
      <c r="G15" s="39">
        <v>528.32041972153399</v>
      </c>
      <c r="H15" s="39">
        <v>764.80796786899998</v>
      </c>
      <c r="I15" s="39">
        <v>276.16660952706798</v>
      </c>
      <c r="J15" s="39">
        <v>1015.58445695255</v>
      </c>
      <c r="K15" s="39">
        <v>925.77935677244704</v>
      </c>
      <c r="L15" s="39">
        <v>4326.2342779465798</v>
      </c>
      <c r="M15" s="39">
        <v>2693.9962507973901</v>
      </c>
      <c r="N15" s="39">
        <v>354.79834920552003</v>
      </c>
      <c r="O15" s="39">
        <v>800.41758402684195</v>
      </c>
      <c r="P15" s="39">
        <v>4332.4464341197599</v>
      </c>
      <c r="Q15" s="39">
        <v>694.29495539020002</v>
      </c>
      <c r="R15" s="39">
        <v>400.24366200499998</v>
      </c>
      <c r="S15" s="39">
        <v>1333.93570893366</v>
      </c>
      <c r="T15" s="39">
        <v>184.53349682166001</v>
      </c>
      <c r="U15" s="40">
        <v>24370.158346240001</v>
      </c>
    </row>
    <row r="16" spans="2:21" ht="18" customHeight="1" x14ac:dyDescent="0.35">
      <c r="B16" s="37" t="s">
        <v>86</v>
      </c>
      <c r="C16" s="38" t="s">
        <v>82</v>
      </c>
      <c r="D16" s="39">
        <v>1421.9297207746099</v>
      </c>
      <c r="E16" s="39">
        <v>144.08713900000001</v>
      </c>
      <c r="F16" s="39">
        <v>171.361066784</v>
      </c>
      <c r="G16" s="39">
        <v>275.96282811274602</v>
      </c>
      <c r="H16" s="39">
        <v>242.38022688250001</v>
      </c>
      <c r="I16" s="39">
        <v>92.2581765948905</v>
      </c>
      <c r="J16" s="39">
        <v>281.56753788464198</v>
      </c>
      <c r="K16" s="39">
        <v>213.97922979953799</v>
      </c>
      <c r="L16" s="39">
        <v>1619.3926376828899</v>
      </c>
      <c r="M16" s="39">
        <v>931.40248802316898</v>
      </c>
      <c r="N16" s="39">
        <v>173.71181303520001</v>
      </c>
      <c r="O16" s="39">
        <v>312.50209413148701</v>
      </c>
      <c r="P16" s="39">
        <v>918.79577419515897</v>
      </c>
      <c r="Q16" s="39">
        <v>335.2314115465</v>
      </c>
      <c r="R16" s="39">
        <v>111.6166006075</v>
      </c>
      <c r="S16" s="39">
        <v>430.72290220266598</v>
      </c>
      <c r="T16" s="39">
        <v>30.741590117849999</v>
      </c>
      <c r="U16" s="40">
        <v>7707.6432373753496</v>
      </c>
    </row>
    <row r="17" spans="2:21" ht="18" customHeight="1" x14ac:dyDescent="0.35">
      <c r="B17" s="33" t="s">
        <v>85</v>
      </c>
      <c r="C17" s="34" t="s">
        <v>87</v>
      </c>
      <c r="D17" s="35">
        <v>156990.97</v>
      </c>
      <c r="E17" s="35">
        <v>176281.38</v>
      </c>
      <c r="F17" s="35">
        <v>145894.96</v>
      </c>
      <c r="G17" s="35">
        <v>323046.95</v>
      </c>
      <c r="H17" s="35">
        <v>151503.54</v>
      </c>
      <c r="I17" s="35">
        <v>137943.49</v>
      </c>
      <c r="J17" s="35">
        <v>140443.47</v>
      </c>
      <c r="K17" s="35">
        <v>129365.56</v>
      </c>
      <c r="L17" s="35">
        <v>200195.23</v>
      </c>
      <c r="M17" s="35">
        <v>148569.23000000001</v>
      </c>
      <c r="N17" s="35">
        <v>112279.8</v>
      </c>
      <c r="O17" s="35">
        <v>153898.47</v>
      </c>
      <c r="P17" s="35">
        <v>365729.25</v>
      </c>
      <c r="Q17" s="35">
        <v>109787.25</v>
      </c>
      <c r="R17" s="35">
        <v>229264.25</v>
      </c>
      <c r="S17" s="35">
        <v>191932.56</v>
      </c>
      <c r="T17" s="35">
        <v>117186.68</v>
      </c>
      <c r="U17" s="36">
        <v>200854.39</v>
      </c>
    </row>
    <row r="18" spans="2:21" ht="18" customHeight="1" x14ac:dyDescent="0.35">
      <c r="B18" s="37" t="s">
        <v>91</v>
      </c>
      <c r="C18" s="38" t="s">
        <v>87</v>
      </c>
      <c r="D18" s="39">
        <v>129277.65</v>
      </c>
      <c r="E18" s="39">
        <v>113563.67</v>
      </c>
      <c r="F18" s="39">
        <v>112328.23</v>
      </c>
      <c r="G18" s="39">
        <v>206911.57</v>
      </c>
      <c r="H18" s="39">
        <v>127693.33</v>
      </c>
      <c r="I18" s="39">
        <v>127741.71</v>
      </c>
      <c r="J18" s="39">
        <v>108796.42</v>
      </c>
      <c r="K18" s="39">
        <v>117843.52</v>
      </c>
      <c r="L18" s="39">
        <v>169420.59</v>
      </c>
      <c r="M18" s="39">
        <v>112946.19</v>
      </c>
      <c r="N18" s="39">
        <v>101194.18</v>
      </c>
      <c r="O18" s="39">
        <v>105188.88</v>
      </c>
      <c r="P18" s="39">
        <v>236742.52</v>
      </c>
      <c r="Q18" s="39">
        <v>90813.68</v>
      </c>
      <c r="R18" s="39">
        <v>139342.46</v>
      </c>
      <c r="S18" s="39">
        <v>157208.06</v>
      </c>
      <c r="T18" s="39">
        <v>107678.1</v>
      </c>
      <c r="U18" s="40">
        <v>152359.07</v>
      </c>
    </row>
    <row r="19" spans="2:21" ht="18" customHeight="1" x14ac:dyDescent="0.35">
      <c r="B19" s="37" t="s">
        <v>86</v>
      </c>
      <c r="C19" s="38" t="s">
        <v>87</v>
      </c>
      <c r="D19" s="39">
        <v>247352.81</v>
      </c>
      <c r="E19" s="39">
        <v>447342.13</v>
      </c>
      <c r="F19" s="39">
        <v>251481.45</v>
      </c>
      <c r="G19" s="39">
        <v>551951.48</v>
      </c>
      <c r="H19" s="39">
        <v>227874.02</v>
      </c>
      <c r="I19" s="39">
        <v>167689.75</v>
      </c>
      <c r="J19" s="39">
        <v>263321.34999999998</v>
      </c>
      <c r="K19" s="39">
        <v>183530.45</v>
      </c>
      <c r="L19" s="39">
        <v>286593.21999999997</v>
      </c>
      <c r="M19" s="39">
        <v>252292.91</v>
      </c>
      <c r="N19" s="39">
        <v>135027.76</v>
      </c>
      <c r="O19" s="39">
        <v>272713.46000000002</v>
      </c>
      <c r="P19" s="39">
        <v>989568.91</v>
      </c>
      <c r="Q19" s="39">
        <v>148559.31</v>
      </c>
      <c r="R19" s="39">
        <v>519282.29</v>
      </c>
      <c r="S19" s="39">
        <v>304119.38</v>
      </c>
      <c r="T19" s="39">
        <v>178172.76</v>
      </c>
      <c r="U19" s="40">
        <v>357676.67</v>
      </c>
    </row>
    <row r="20" spans="2:21" ht="18" customHeight="1" x14ac:dyDescent="0.35">
      <c r="B20" s="75" t="s">
        <v>110</v>
      </c>
      <c r="C20" s="75"/>
      <c r="D20" s="42">
        <v>0.71347708764008599</v>
      </c>
      <c r="E20" s="42">
        <v>0.71651888535622799</v>
      </c>
      <c r="F20" s="42">
        <v>0.73196690381835605</v>
      </c>
      <c r="G20" s="42">
        <v>0.68708882135757599</v>
      </c>
      <c r="H20" s="42">
        <v>0.75404451853560095</v>
      </c>
      <c r="I20" s="42">
        <v>0.67588301728004596</v>
      </c>
      <c r="J20" s="42">
        <v>0.726084008154671</v>
      </c>
      <c r="K20" s="42">
        <v>0.76213863372961399</v>
      </c>
      <c r="L20" s="42">
        <v>0.70847767999564804</v>
      </c>
      <c r="M20" s="42">
        <v>0.72435386857577899</v>
      </c>
      <c r="N20" s="42">
        <v>0.79996202797068705</v>
      </c>
      <c r="O20" s="42">
        <v>0.73313795273580296</v>
      </c>
      <c r="P20" s="42">
        <v>0.66873828844448102</v>
      </c>
      <c r="Q20" s="42">
        <v>0.73783003305839101</v>
      </c>
      <c r="R20" s="42">
        <v>0.69321803147663497</v>
      </c>
      <c r="S20" s="42">
        <v>0.64634208732059695</v>
      </c>
      <c r="T20" s="42">
        <v>0.71761626432397696</v>
      </c>
      <c r="U20" s="43">
        <v>0.70200246698144897</v>
      </c>
    </row>
    <row r="21" spans="2:21" ht="18" customHeight="1" x14ac:dyDescent="0.35">
      <c r="B21" s="76" t="s">
        <v>111</v>
      </c>
      <c r="C21" s="76"/>
      <c r="D21" s="44">
        <v>0.41178287996644602</v>
      </c>
      <c r="E21" s="44">
        <v>0.39926063314415</v>
      </c>
      <c r="F21" s="44">
        <v>0.40850212557481003</v>
      </c>
      <c r="G21" s="44">
        <v>0.43399183568740102</v>
      </c>
      <c r="H21" s="44">
        <v>0.33912808547298801</v>
      </c>
      <c r="I21" s="44">
        <v>0.38686463906563301</v>
      </c>
      <c r="J21" s="44">
        <v>0.36445127492743501</v>
      </c>
      <c r="K21" s="44">
        <v>0.31416396168559801</v>
      </c>
      <c r="L21" s="44">
        <v>0.47439512836799003</v>
      </c>
      <c r="M21" s="44">
        <v>0.29514454917736199</v>
      </c>
      <c r="N21" s="44">
        <v>0.37679752636456099</v>
      </c>
      <c r="O21" s="44">
        <v>0.42700236679116099</v>
      </c>
      <c r="P21" s="44">
        <v>0.63246713150284495</v>
      </c>
      <c r="Q21" s="44">
        <v>0.31323777424135602</v>
      </c>
      <c r="R21" s="44">
        <v>0.45423093436395201</v>
      </c>
      <c r="S21" s="44">
        <v>0.64671168116654398</v>
      </c>
      <c r="T21" s="44">
        <v>0.45561121121862502</v>
      </c>
      <c r="U21" s="45">
        <v>0.42462649337439301</v>
      </c>
    </row>
    <row r="22" spans="2:21" ht="18" customHeight="1" x14ac:dyDescent="0.35">
      <c r="B22" s="33" t="s">
        <v>88</v>
      </c>
      <c r="C22" s="34" t="s">
        <v>82</v>
      </c>
      <c r="D22" s="35">
        <v>1644.0439584248099</v>
      </c>
      <c r="E22" s="35">
        <v>225.69426348569999</v>
      </c>
      <c r="F22" s="35">
        <v>192.60467210005999</v>
      </c>
      <c r="G22" s="35">
        <v>336.45977453876498</v>
      </c>
      <c r="H22" s="35">
        <v>391.27339206840003</v>
      </c>
      <c r="I22" s="35">
        <v>66.641978442923701</v>
      </c>
      <c r="J22" s="35">
        <v>292.93286829533503</v>
      </c>
      <c r="K22" s="35">
        <v>275.678550130688</v>
      </c>
      <c r="L22" s="35">
        <v>1846.13444591028</v>
      </c>
      <c r="M22" s="35">
        <v>1327.4589178769299</v>
      </c>
      <c r="N22" s="35">
        <v>117.9058904451</v>
      </c>
      <c r="O22" s="35">
        <v>434.82401373723297</v>
      </c>
      <c r="P22" s="35">
        <v>2064.6922766060602</v>
      </c>
      <c r="Q22" s="35">
        <v>256.40626081265998</v>
      </c>
      <c r="R22" s="35">
        <v>75.146369606099995</v>
      </c>
      <c r="S22" s="35">
        <v>338.23173296404798</v>
      </c>
      <c r="T22" s="35">
        <v>48.379454457500003</v>
      </c>
      <c r="U22" s="36">
        <v>9934.5088199025995</v>
      </c>
    </row>
    <row r="23" spans="2:21" ht="18" customHeight="1" x14ac:dyDescent="0.35">
      <c r="B23" s="37" t="s">
        <v>90</v>
      </c>
      <c r="C23" s="38" t="s">
        <v>82</v>
      </c>
      <c r="D23" s="39">
        <v>1180.55198169347</v>
      </c>
      <c r="E23" s="39">
        <v>143.91825788720001</v>
      </c>
      <c r="F23" s="39">
        <v>117.65083251636</v>
      </c>
      <c r="G23" s="39">
        <v>243.00415736391301</v>
      </c>
      <c r="H23" s="39">
        <v>241.74079746480001</v>
      </c>
      <c r="I23" s="39">
        <v>51.213930674878299</v>
      </c>
      <c r="J23" s="39">
        <v>145.65940097604499</v>
      </c>
      <c r="K23" s="39">
        <v>193.19411647324699</v>
      </c>
      <c r="L23" s="39">
        <v>1301.61387001258</v>
      </c>
      <c r="M23" s="39">
        <v>941.57280385185504</v>
      </c>
      <c r="N23" s="39">
        <v>69.582775471199994</v>
      </c>
      <c r="O23" s="39">
        <v>245.012351343609</v>
      </c>
      <c r="P23" s="39">
        <v>1462.28810417871</v>
      </c>
      <c r="Q23" s="39">
        <v>145.66707091626</v>
      </c>
      <c r="R23" s="39">
        <v>47.013053831999997</v>
      </c>
      <c r="S23" s="39">
        <v>222.76773783433299</v>
      </c>
      <c r="T23" s="39">
        <v>29.741814753</v>
      </c>
      <c r="U23" s="40">
        <v>6782.1930572434703</v>
      </c>
    </row>
    <row r="24" spans="2:21" ht="18" customHeight="1" x14ac:dyDescent="0.35">
      <c r="B24" s="37" t="s">
        <v>86</v>
      </c>
      <c r="C24" s="38" t="s">
        <v>82</v>
      </c>
      <c r="D24" s="39">
        <v>463.49197673134398</v>
      </c>
      <c r="E24" s="39">
        <v>81.776005598500006</v>
      </c>
      <c r="F24" s="39">
        <v>74.953839583700002</v>
      </c>
      <c r="G24" s="39">
        <v>93.455617174852804</v>
      </c>
      <c r="H24" s="39">
        <v>149.53259460359999</v>
      </c>
      <c r="I24" s="39">
        <v>15.428047768045399</v>
      </c>
      <c r="J24" s="39">
        <v>147.27346731928901</v>
      </c>
      <c r="K24" s="39">
        <v>82.4844336574415</v>
      </c>
      <c r="L24" s="39">
        <v>544.52057589770004</v>
      </c>
      <c r="M24" s="39">
        <v>385.88611402507502</v>
      </c>
      <c r="N24" s="39">
        <v>48.323114973899997</v>
      </c>
      <c r="O24" s="39">
        <v>189.811662393624</v>
      </c>
      <c r="P24" s="39">
        <v>602.40417242734497</v>
      </c>
      <c r="Q24" s="39">
        <v>110.73918989640001</v>
      </c>
      <c r="R24" s="39">
        <v>28.133315774100002</v>
      </c>
      <c r="S24" s="39">
        <v>115.463995129715</v>
      </c>
      <c r="T24" s="39">
        <v>18.6376397045</v>
      </c>
      <c r="U24" s="40">
        <v>3152.3157626591301</v>
      </c>
    </row>
    <row r="25" spans="2:21" ht="18" customHeight="1" x14ac:dyDescent="0.35">
      <c r="B25" s="33" t="s">
        <v>88</v>
      </c>
      <c r="C25" s="34" t="s">
        <v>89</v>
      </c>
      <c r="D25" s="35">
        <v>20379.22</v>
      </c>
      <c r="E25" s="35">
        <v>24349.07</v>
      </c>
      <c r="F25" s="35">
        <v>36003.25</v>
      </c>
      <c r="G25" s="35">
        <v>20378.22</v>
      </c>
      <c r="H25" s="35">
        <v>11422.21</v>
      </c>
      <c r="I25" s="35">
        <v>27856.29</v>
      </c>
      <c r="J25" s="35">
        <v>30690.63</v>
      </c>
      <c r="K25" s="35">
        <v>19133.060000000001</v>
      </c>
      <c r="L25" s="35">
        <v>24636.34</v>
      </c>
      <c r="M25" s="35">
        <v>19045.48</v>
      </c>
      <c r="N25" s="35">
        <v>31219.29</v>
      </c>
      <c r="O25" s="35">
        <v>30720.15</v>
      </c>
      <c r="P25" s="35">
        <v>15198.01</v>
      </c>
      <c r="Q25" s="35">
        <v>29838.94</v>
      </c>
      <c r="R25" s="35">
        <v>12981.66</v>
      </c>
      <c r="S25" s="35">
        <v>31924.23</v>
      </c>
      <c r="T25" s="35">
        <v>20368.47</v>
      </c>
      <c r="U25" s="36">
        <v>21418.5</v>
      </c>
    </row>
    <row r="26" spans="2:21" ht="18" customHeight="1" x14ac:dyDescent="0.35">
      <c r="B26" s="37" t="s">
        <v>90</v>
      </c>
      <c r="C26" s="38" t="s">
        <v>89</v>
      </c>
      <c r="D26" s="39">
        <v>3012.74</v>
      </c>
      <c r="E26" s="39">
        <v>3019.88</v>
      </c>
      <c r="F26" s="39">
        <v>3013.05</v>
      </c>
      <c r="G26" s="39">
        <v>3017.33</v>
      </c>
      <c r="H26" s="39">
        <v>3042.1</v>
      </c>
      <c r="I26" s="39">
        <v>3011.71</v>
      </c>
      <c r="J26" s="39">
        <v>3034.3</v>
      </c>
      <c r="K26" s="39">
        <v>3043.49</v>
      </c>
      <c r="L26" s="39">
        <v>3015.14</v>
      </c>
      <c r="M26" s="39">
        <v>3021.53</v>
      </c>
      <c r="N26" s="39">
        <v>3022.25</v>
      </c>
      <c r="O26" s="39">
        <v>3036.09</v>
      </c>
      <c r="P26" s="39">
        <v>3018.61</v>
      </c>
      <c r="Q26" s="39">
        <v>3036.93</v>
      </c>
      <c r="R26" s="39">
        <v>3003.61</v>
      </c>
      <c r="S26" s="39">
        <v>3022.28</v>
      </c>
      <c r="T26" s="39">
        <v>3007.03</v>
      </c>
      <c r="U26" s="40">
        <v>3020.07</v>
      </c>
    </row>
    <row r="27" spans="2:21" ht="18" customHeight="1" x14ac:dyDescent="0.35">
      <c r="B27" s="37" t="s">
        <v>86</v>
      </c>
      <c r="C27" s="38" t="s">
        <v>89</v>
      </c>
      <c r="D27" s="39">
        <v>66149.570000000007</v>
      </c>
      <c r="E27" s="39">
        <v>63541.45</v>
      </c>
      <c r="F27" s="39">
        <v>89154.12</v>
      </c>
      <c r="G27" s="39">
        <v>67389.16</v>
      </c>
      <c r="H27" s="39">
        <v>25896.93</v>
      </c>
      <c r="I27" s="39">
        <v>115640.48</v>
      </c>
      <c r="J27" s="39">
        <v>58158.83</v>
      </c>
      <c r="K27" s="39">
        <v>58552.51</v>
      </c>
      <c r="L27" s="39">
        <v>79172.14</v>
      </c>
      <c r="M27" s="39">
        <v>61969.96</v>
      </c>
      <c r="N27" s="39">
        <v>70474.009999999995</v>
      </c>
      <c r="O27" s="39">
        <v>66460.42</v>
      </c>
      <c r="P27" s="39">
        <v>48341.59</v>
      </c>
      <c r="Q27" s="39">
        <v>67464.84</v>
      </c>
      <c r="R27" s="39">
        <v>36408.39</v>
      </c>
      <c r="S27" s="39">
        <v>98908.75</v>
      </c>
      <c r="T27" s="39">
        <v>49304.22</v>
      </c>
      <c r="U27" s="40">
        <v>63684.98</v>
      </c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35">
      <c r="B29" s="71" t="s">
        <v>78</v>
      </c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</row>
    <row r="30" spans="2:21" ht="5.15" customHeight="1" x14ac:dyDescent="0.3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35">
      <c r="B31" s="33" t="s">
        <v>80</v>
      </c>
      <c r="C31" s="34" t="s">
        <v>82</v>
      </c>
      <c r="D31" s="42">
        <v>-4.154761173386512E-2</v>
      </c>
      <c r="E31" s="42">
        <v>-5.9203038863560598E-2</v>
      </c>
      <c r="F31" s="42">
        <v>3.4368516371000801E-2</v>
      </c>
      <c r="G31" s="42">
        <v>-0.11977508562481565</v>
      </c>
      <c r="H31" s="42">
        <v>-0.10613610578866428</v>
      </c>
      <c r="I31" s="42">
        <v>-3.532635630932035E-2</v>
      </c>
      <c r="J31" s="42">
        <v>2.7392735798346113E-3</v>
      </c>
      <c r="K31" s="42">
        <v>0.10948914362662654</v>
      </c>
      <c r="L31" s="42">
        <v>-4.0661213555349129E-2</v>
      </c>
      <c r="M31" s="42">
        <v>-7.8566714693942052E-2</v>
      </c>
      <c r="N31" s="42">
        <v>-0.16449388767994677</v>
      </c>
      <c r="O31" s="42">
        <v>-7.5232433034967849E-2</v>
      </c>
      <c r="P31" s="42">
        <v>-8.1882635926338265E-2</v>
      </c>
      <c r="Q31" s="42">
        <v>-6.7125022615004193E-2</v>
      </c>
      <c r="R31" s="42">
        <v>0.42811306367066448</v>
      </c>
      <c r="S31" s="42">
        <v>-0.16627178737404613</v>
      </c>
      <c r="T31" s="42">
        <v>-8.3656001292533921E-2</v>
      </c>
      <c r="U31" s="43">
        <v>-5.2171105785176142E-2</v>
      </c>
    </row>
    <row r="32" spans="2:21" ht="18" customHeight="1" x14ac:dyDescent="0.35">
      <c r="B32" s="37" t="s">
        <v>83</v>
      </c>
      <c r="C32" s="38" t="s">
        <v>82</v>
      </c>
      <c r="D32" s="44">
        <v>-4.8957425901992702E-2</v>
      </c>
      <c r="E32" s="44">
        <v>-3.0834685121212124E-2</v>
      </c>
      <c r="F32" s="44">
        <v>3.1354021448905423E-2</v>
      </c>
      <c r="G32" s="44">
        <v>-1.2153844431615046E-2</v>
      </c>
      <c r="H32" s="44">
        <v>-0.10371399849766971</v>
      </c>
      <c r="I32" s="44">
        <v>-5.924936420281357E-3</v>
      </c>
      <c r="J32" s="44">
        <v>0.10065400164101246</v>
      </c>
      <c r="K32" s="44">
        <v>0.21297296846929137</v>
      </c>
      <c r="L32" s="44">
        <v>-2.5005841927812966E-2</v>
      </c>
      <c r="M32" s="44">
        <v>-8.303481818857894E-2</v>
      </c>
      <c r="N32" s="44">
        <v>-0.12892914314201109</v>
      </c>
      <c r="O32" s="44">
        <v>2.3924979036763272E-2</v>
      </c>
      <c r="P32" s="44">
        <v>-7.8071590766288668E-2</v>
      </c>
      <c r="Q32" s="44">
        <v>-3.0359664908505946E-2</v>
      </c>
      <c r="R32" s="44">
        <v>0.62285068438155133</v>
      </c>
      <c r="S32" s="44">
        <v>-0.15939406517753407</v>
      </c>
      <c r="T32" s="44">
        <v>-0.1600689512884319</v>
      </c>
      <c r="U32" s="45">
        <v>-3.6119171109974091E-2</v>
      </c>
    </row>
    <row r="33" spans="2:23" ht="18" customHeight="1" x14ac:dyDescent="0.35">
      <c r="B33" s="37" t="s">
        <v>84</v>
      </c>
      <c r="C33" s="38" t="s">
        <v>82</v>
      </c>
      <c r="D33" s="44">
        <v>-2.1937215213184258E-2</v>
      </c>
      <c r="E33" s="44">
        <v>-0.15787890715113517</v>
      </c>
      <c r="F33" s="44">
        <v>4.8525373364953328E-2</v>
      </c>
      <c r="G33" s="44">
        <v>-0.48020471414922017</v>
      </c>
      <c r="H33" s="44">
        <v>-0.11484510358907107</v>
      </c>
      <c r="I33" s="44">
        <v>-0.13543119069343457</v>
      </c>
      <c r="J33" s="44">
        <v>-0.18820484048427066</v>
      </c>
      <c r="K33" s="44">
        <v>-6.0512642259184068E-2</v>
      </c>
      <c r="L33" s="44">
        <v>-0.10637268866995087</v>
      </c>
      <c r="M33" s="44">
        <v>-6.3664562950997761E-2</v>
      </c>
      <c r="N33" s="44">
        <v>-0.2288829264194514</v>
      </c>
      <c r="O33" s="44">
        <v>-0.27035331418344366</v>
      </c>
      <c r="P33" s="44">
        <v>-0.10848250834825246</v>
      </c>
      <c r="Q33" s="44">
        <v>-0.14192350898339712</v>
      </c>
      <c r="R33" s="44">
        <v>-0.23538582975142863</v>
      </c>
      <c r="S33" s="44">
        <v>-0.2448990134899498</v>
      </c>
      <c r="T33" s="44">
        <v>0.47718621660188676</v>
      </c>
      <c r="U33" s="45">
        <v>-0.10519462392201695</v>
      </c>
    </row>
    <row r="34" spans="2:23" ht="18" customHeight="1" x14ac:dyDescent="0.35">
      <c r="B34" s="33" t="s">
        <v>80</v>
      </c>
      <c r="C34" s="34" t="s">
        <v>129</v>
      </c>
      <c r="D34" s="42">
        <v>7.7015650716677042E-2</v>
      </c>
      <c r="E34" s="42">
        <v>-1.6869552452155823E-2</v>
      </c>
      <c r="F34" s="42">
        <v>7.1136660789964834E-2</v>
      </c>
      <c r="G34" s="42">
        <v>7.606474298299748E-3</v>
      </c>
      <c r="H34" s="42">
        <v>1.5245406459153621E-2</v>
      </c>
      <c r="I34" s="42">
        <v>5.105015609665875E-2</v>
      </c>
      <c r="J34" s="42">
        <v>0.10663225968222623</v>
      </c>
      <c r="K34" s="42">
        <v>0.70182869292745265</v>
      </c>
      <c r="L34" s="42">
        <v>6.3647395351230651E-2</v>
      </c>
      <c r="M34" s="42">
        <v>7.6549222184334909E-2</v>
      </c>
      <c r="N34" s="42">
        <v>2.5402602336323632E-2</v>
      </c>
      <c r="O34" s="42">
        <v>7.1167062220359067E-2</v>
      </c>
      <c r="P34" s="42">
        <v>7.6851499898508591E-2</v>
      </c>
      <c r="Q34" s="42">
        <v>-2.9046576838273386E-2</v>
      </c>
      <c r="R34" s="42">
        <v>0.27982176631625943</v>
      </c>
      <c r="S34" s="42">
        <v>-1.4779261030721469E-2</v>
      </c>
      <c r="T34" s="42">
        <v>-0.13540766738751353</v>
      </c>
      <c r="U34" s="43">
        <v>5.8055596437925461E-2</v>
      </c>
    </row>
    <row r="35" spans="2:23" ht="18" customHeight="1" x14ac:dyDescent="0.35">
      <c r="B35" s="37" t="s">
        <v>83</v>
      </c>
      <c r="C35" s="38" t="s">
        <v>129</v>
      </c>
      <c r="D35" s="44">
        <v>9.2292846456861311E-2</v>
      </c>
      <c r="E35" s="44">
        <v>1.0867796774949312E-5</v>
      </c>
      <c r="F35" s="44">
        <v>8.4622676001969488E-2</v>
      </c>
      <c r="G35" s="44">
        <v>-1.1702589968441757E-2</v>
      </c>
      <c r="H35" s="44">
        <v>4.4627744497569566E-3</v>
      </c>
      <c r="I35" s="44">
        <v>5.4765126007704445E-2</v>
      </c>
      <c r="J35" s="44">
        <v>9.3274326810561137E-2</v>
      </c>
      <c r="K35" s="44">
        <v>0.98861396781194233</v>
      </c>
      <c r="L35" s="44">
        <v>8.297602184266295E-2</v>
      </c>
      <c r="M35" s="44">
        <v>6.6252025344188947E-2</v>
      </c>
      <c r="N35" s="44">
        <v>4.2498067998603117E-2</v>
      </c>
      <c r="O35" s="44">
        <v>5.6413329408286916E-2</v>
      </c>
      <c r="P35" s="44">
        <v>7.8980012599170424E-2</v>
      </c>
      <c r="Q35" s="44">
        <v>-1.4038229952905379E-2</v>
      </c>
      <c r="R35" s="44">
        <v>0.22852761250681675</v>
      </c>
      <c r="S35" s="44">
        <v>-2.358050584389948E-2</v>
      </c>
      <c r="T35" s="44">
        <v>-0.13179110201685573</v>
      </c>
      <c r="U35" s="45">
        <v>6.80996739695785E-2</v>
      </c>
    </row>
    <row r="36" spans="2:23" ht="18" customHeight="1" x14ac:dyDescent="0.35">
      <c r="B36" s="37" t="s">
        <v>84</v>
      </c>
      <c r="C36" s="38" t="s">
        <v>129</v>
      </c>
      <c r="D36" s="44">
        <v>5.6174214453823978E-2</v>
      </c>
      <c r="E36" s="44">
        <v>-0.13693811999629046</v>
      </c>
      <c r="F36" s="44">
        <v>1.801503713325614E-2</v>
      </c>
      <c r="G36" s="44">
        <v>0.10404627535300914</v>
      </c>
      <c r="H36" s="44">
        <v>3.0240402397826882E-2</v>
      </c>
      <c r="I36" s="44">
        <v>1.520401150917583E-2</v>
      </c>
      <c r="J36" s="44">
        <v>-2.8555138867154772E-2</v>
      </c>
      <c r="K36" s="44">
        <v>6.7054982678057096E-2</v>
      </c>
      <c r="L36" s="44">
        <v>-1.9820244461835723E-2</v>
      </c>
      <c r="M36" s="44">
        <v>9.7257852160759883E-2</v>
      </c>
      <c r="N36" s="44">
        <v>-3.4707475526060239E-2</v>
      </c>
      <c r="O36" s="44">
        <v>-3.9203598675271678E-2</v>
      </c>
      <c r="P36" s="44">
        <v>4.042978331737257E-2</v>
      </c>
      <c r="Q36" s="44">
        <v>-5.6397748317865815E-2</v>
      </c>
      <c r="R36" s="44">
        <v>3.1668012907908327E-2</v>
      </c>
      <c r="S36" s="44">
        <v>1.5677514493775524E-2</v>
      </c>
      <c r="T36" s="44">
        <v>0.34954616586260756</v>
      </c>
      <c r="U36" s="45">
        <v>6.9762290782522385E-3</v>
      </c>
    </row>
    <row r="37" spans="2:23" ht="18" customHeight="1" x14ac:dyDescent="0.35">
      <c r="B37" s="33" t="s">
        <v>85</v>
      </c>
      <c r="C37" s="34" t="s">
        <v>82</v>
      </c>
      <c r="D37" s="42">
        <v>-6.4890151777487914E-2</v>
      </c>
      <c r="E37" s="42">
        <v>-6.638883625797809E-2</v>
      </c>
      <c r="F37" s="42">
        <v>2.7603959395209543E-2</v>
      </c>
      <c r="G37" s="42">
        <v>-8.3959854402870127E-2</v>
      </c>
      <c r="H37" s="42">
        <v>-0.13098516414883521</v>
      </c>
      <c r="I37" s="42">
        <v>-4.5531642171093289E-2</v>
      </c>
      <c r="J37" s="42">
        <v>1.8172680405957653E-2</v>
      </c>
      <c r="K37" s="42">
        <v>-1.490182664478823E-2</v>
      </c>
      <c r="L37" s="42">
        <v>-8.3172410851276801E-2</v>
      </c>
      <c r="M37" s="42">
        <v>-8.2409835783204266E-2</v>
      </c>
      <c r="N37" s="42">
        <v>-0.13358989796603282</v>
      </c>
      <c r="O37" s="42">
        <v>-5.2834316460995678E-2</v>
      </c>
      <c r="P37" s="42">
        <v>-0.1385757532291797</v>
      </c>
      <c r="Q37" s="42">
        <v>-0.15750706469991815</v>
      </c>
      <c r="R37" s="42">
        <v>3.6475737499999106E-3</v>
      </c>
      <c r="S37" s="42">
        <v>-0.15768085387287356</v>
      </c>
      <c r="T37" s="42">
        <v>-8.002099598500001E-2</v>
      </c>
      <c r="U37" s="43">
        <v>-8.771396440432E-2</v>
      </c>
    </row>
    <row r="38" spans="2:23" ht="18" customHeight="1" x14ac:dyDescent="0.35">
      <c r="B38" s="37" t="s">
        <v>91</v>
      </c>
      <c r="C38" s="38" t="s">
        <v>82</v>
      </c>
      <c r="D38" s="44">
        <v>-6.4814469181587397E-2</v>
      </c>
      <c r="E38" s="44">
        <v>-9.2700253014285749E-2</v>
      </c>
      <c r="F38" s="44">
        <v>3.2221198581162236E-2</v>
      </c>
      <c r="G38" s="44">
        <v>-0.10454166148892541</v>
      </c>
      <c r="H38" s="44">
        <v>-0.11582893887976886</v>
      </c>
      <c r="I38" s="44">
        <v>-6.3842001603159448E-2</v>
      </c>
      <c r="J38" s="44">
        <v>2.0687896434723685E-2</v>
      </c>
      <c r="K38" s="44">
        <v>-1.7219366483601894E-2</v>
      </c>
      <c r="L38" s="44">
        <v>-7.0226890619690563E-2</v>
      </c>
      <c r="M38" s="44">
        <v>-6.1979021310100912E-2</v>
      </c>
      <c r="N38" s="44">
        <v>-0.16714002533915484</v>
      </c>
      <c r="O38" s="44">
        <v>-1.9730872483267881E-3</v>
      </c>
      <c r="P38" s="44">
        <v>-0.13160023369016638</v>
      </c>
      <c r="Q38" s="44">
        <v>-0.11328869043397183</v>
      </c>
      <c r="R38" s="44">
        <v>0.15343994814121031</v>
      </c>
      <c r="S38" s="44">
        <v>-0.18263743325143389</v>
      </c>
      <c r="T38" s="44">
        <v>-0.14170466594576736</v>
      </c>
      <c r="U38" s="45">
        <v>-8.0752957404850778E-2</v>
      </c>
    </row>
    <row r="39" spans="2:23" ht="18" customHeight="1" x14ac:dyDescent="0.35">
      <c r="B39" s="37" t="s">
        <v>86</v>
      </c>
      <c r="C39" s="38" t="s">
        <v>82</v>
      </c>
      <c r="D39" s="44">
        <v>-6.5134963330302442E-2</v>
      </c>
      <c r="E39" s="44">
        <v>6.7312140740740878E-2</v>
      </c>
      <c r="F39" s="44">
        <v>1.3970809372781057E-2</v>
      </c>
      <c r="G39" s="44">
        <v>-4.179573571963191E-2</v>
      </c>
      <c r="H39" s="44">
        <v>-0.17557745958333326</v>
      </c>
      <c r="I39" s="44">
        <v>1.3826116427368085E-2</v>
      </c>
      <c r="J39" s="44">
        <v>9.2026447478206208E-3</v>
      </c>
      <c r="K39" s="44">
        <v>-4.7477683742419563E-3</v>
      </c>
      <c r="L39" s="44">
        <v>-0.11605205366654481</v>
      </c>
      <c r="M39" s="44">
        <v>-0.13679102129456067</v>
      </c>
      <c r="N39" s="44">
        <v>-5.5914059591304244E-2</v>
      </c>
      <c r="O39" s="44">
        <v>-0.16219277712738067</v>
      </c>
      <c r="P39" s="44">
        <v>-0.17001285077221417</v>
      </c>
      <c r="Q39" s="44">
        <v>-0.23637491675056943</v>
      </c>
      <c r="R39" s="44">
        <v>-0.31523557909509203</v>
      </c>
      <c r="S39" s="44">
        <v>-6.9712954205905064E-2</v>
      </c>
      <c r="T39" s="44">
        <v>0.61797842725526309</v>
      </c>
      <c r="U39" s="45">
        <v>-0.10904597880298816</v>
      </c>
    </row>
    <row r="40" spans="2:23" ht="18" customHeight="1" x14ac:dyDescent="0.35">
      <c r="B40" s="33" t="s">
        <v>85</v>
      </c>
      <c r="C40" s="34" t="s">
        <v>87</v>
      </c>
      <c r="D40" s="42">
        <v>-4.2156623599470033E-2</v>
      </c>
      <c r="E40" s="42">
        <v>-5.9578952018096487E-2</v>
      </c>
      <c r="F40" s="42">
        <v>3.4514921602828652E-2</v>
      </c>
      <c r="G40" s="42">
        <v>-1.0541348796947236E-2</v>
      </c>
      <c r="H40" s="42">
        <v>-0.11888207300161879</v>
      </c>
      <c r="I40" s="42">
        <v>-2.4736521498380903E-2</v>
      </c>
      <c r="J40" s="42">
        <v>5.7116607302550193E-2</v>
      </c>
      <c r="K40" s="42">
        <v>9.5179040447331165E-2</v>
      </c>
      <c r="L40" s="42">
        <v>-4.2089219696569424E-2</v>
      </c>
      <c r="M40" s="42">
        <v>5.9882919608884588E-3</v>
      </c>
      <c r="N40" s="42">
        <v>-0.10084129308029355</v>
      </c>
      <c r="O40" s="42">
        <v>2.1350442164740357E-3</v>
      </c>
      <c r="P40" s="42">
        <v>7.6468730289681153E-2</v>
      </c>
      <c r="Q40" s="42">
        <v>3.5522059935960026E-2</v>
      </c>
      <c r="R40" s="42">
        <v>0.26622244949909035</v>
      </c>
      <c r="S40" s="42">
        <v>-0.24487761558405763</v>
      </c>
      <c r="T40" s="42">
        <v>-0.11776908127791075</v>
      </c>
      <c r="U40" s="43">
        <v>-1.9027950962921203E-2</v>
      </c>
    </row>
    <row r="41" spans="2:23" ht="18" customHeight="1" x14ac:dyDescent="0.35">
      <c r="B41" s="37" t="s">
        <v>91</v>
      </c>
      <c r="C41" s="38" t="s">
        <v>87</v>
      </c>
      <c r="D41" s="44">
        <v>-1.7834395495597288E-4</v>
      </c>
      <c r="E41" s="44">
        <v>-5.6300383276248644E-2</v>
      </c>
      <c r="F41" s="44">
        <v>2.3372583732611085E-2</v>
      </c>
      <c r="G41" s="44">
        <v>-0.25343463106849462</v>
      </c>
      <c r="H41" s="44">
        <v>-0.1324811275915847</v>
      </c>
      <c r="I41" s="44">
        <v>1.7620596862258919E-2</v>
      </c>
      <c r="J41" s="44">
        <v>6.717896866314188E-2</v>
      </c>
      <c r="K41" s="44">
        <v>0.19651708585312111</v>
      </c>
      <c r="L41" s="44">
        <v>-4.8060901414974877E-2</v>
      </c>
      <c r="M41" s="44">
        <v>4.1516458543849222E-2</v>
      </c>
      <c r="N41" s="44">
        <v>9.2820812651877915E-2</v>
      </c>
      <c r="O41" s="44">
        <v>-0.10464838753280037</v>
      </c>
      <c r="P41" s="44">
        <v>3.343624369960474E-2</v>
      </c>
      <c r="Q41" s="44">
        <v>-5.8543061901110249E-2</v>
      </c>
      <c r="R41" s="44">
        <v>-7.44652431103211E-2</v>
      </c>
      <c r="S41" s="44">
        <v>-0.1477606906774408</v>
      </c>
      <c r="T41" s="44">
        <v>-0.1871719766253469</v>
      </c>
      <c r="U41" s="45">
        <v>-3.0893788402165279E-2</v>
      </c>
    </row>
    <row r="42" spans="2:23" ht="18" customHeight="1" x14ac:dyDescent="0.35">
      <c r="B42" s="37" t="s">
        <v>86</v>
      </c>
      <c r="C42" s="38" t="s">
        <v>87</v>
      </c>
      <c r="D42" s="44">
        <v>-0.10516902906353376</v>
      </c>
      <c r="E42" s="44">
        <v>-0.15677750752881714</v>
      </c>
      <c r="F42" s="44">
        <v>7.6065100621861781E-2</v>
      </c>
      <c r="G42" s="44">
        <v>0.28879850420851882</v>
      </c>
      <c r="H42" s="44">
        <v>-6.9637850255041878E-2</v>
      </c>
      <c r="I42" s="44">
        <v>-0.13383322011009924</v>
      </c>
      <c r="J42" s="44">
        <v>8.1501381708271259E-2</v>
      </c>
      <c r="K42" s="44">
        <v>-0.10194945435721769</v>
      </c>
      <c r="L42" s="44">
        <v>-4.9928252591706634E-3</v>
      </c>
      <c r="M42" s="44">
        <v>-1.7816107416540605E-3</v>
      </c>
      <c r="N42" s="44">
        <v>-0.32347791529340031</v>
      </c>
      <c r="O42" s="44">
        <v>0.17974493071060182</v>
      </c>
      <c r="P42" s="44">
        <v>0.17505989300776781</v>
      </c>
      <c r="Q42" s="44">
        <v>0.20597696846050351</v>
      </c>
      <c r="R42" s="44">
        <v>1.0946619835209463</v>
      </c>
      <c r="S42" s="44">
        <v>-0.39504831756073566</v>
      </c>
      <c r="T42" s="44">
        <v>0.29969170276014445</v>
      </c>
      <c r="U42" s="45">
        <v>1.8382794887743525E-2</v>
      </c>
    </row>
    <row r="43" spans="2:23" ht="18" customHeight="1" x14ac:dyDescent="0.35">
      <c r="B43" s="33" t="s">
        <v>88</v>
      </c>
      <c r="C43" s="34" t="s">
        <v>82</v>
      </c>
      <c r="D43" s="42">
        <v>-4.6931038594313024E-2</v>
      </c>
      <c r="E43" s="42">
        <v>-1.8720593540434871E-2</v>
      </c>
      <c r="F43" s="42">
        <v>0.29264880604067112</v>
      </c>
      <c r="G43" s="42">
        <v>1.9575074359893918E-2</v>
      </c>
      <c r="H43" s="42">
        <v>0.18567694566181836</v>
      </c>
      <c r="I43" s="42">
        <v>-0.15643065262121902</v>
      </c>
      <c r="J43" s="42">
        <v>-0.16065080717669045</v>
      </c>
      <c r="K43" s="42">
        <v>-7.7998160098033509E-2</v>
      </c>
      <c r="L43" s="42">
        <v>-3.191691352371262E-2</v>
      </c>
      <c r="M43" s="42">
        <v>5.4375629767219991E-2</v>
      </c>
      <c r="N43" s="42">
        <v>0.10192420976728966</v>
      </c>
      <c r="O43" s="42">
        <v>8.7060034343082515E-2</v>
      </c>
      <c r="P43" s="42">
        <v>1.3056627575460666E-3</v>
      </c>
      <c r="Q43" s="42">
        <v>3.8082027581619382E-2</v>
      </c>
      <c r="R43" s="42">
        <v>-0.32300567922432433</v>
      </c>
      <c r="S43" s="42">
        <v>5.6974165512649888E-2</v>
      </c>
      <c r="T43" s="42">
        <v>9.95330558522729E-2</v>
      </c>
      <c r="U43" s="43">
        <v>-1.3561700942300581E-3</v>
      </c>
    </row>
    <row r="44" spans="2:23" ht="18" customHeight="1" x14ac:dyDescent="0.35">
      <c r="B44" s="37" t="s">
        <v>90</v>
      </c>
      <c r="C44" s="38" t="s">
        <v>82</v>
      </c>
      <c r="D44" s="44">
        <v>-3.7070161750840103E-2</v>
      </c>
      <c r="E44" s="44">
        <v>5.04982327532848E-2</v>
      </c>
      <c r="F44" s="44">
        <v>0.45247941378222212</v>
      </c>
      <c r="G44" s="44">
        <v>-1.6177500550959456E-2</v>
      </c>
      <c r="H44" s="44">
        <v>7.9199988682142841E-2</v>
      </c>
      <c r="I44" s="44">
        <v>2.4278613497565882E-2</v>
      </c>
      <c r="J44" s="44">
        <v>-0.18168875856154498</v>
      </c>
      <c r="K44" s="44">
        <v>-7.5626236970110061E-2</v>
      </c>
      <c r="L44" s="44">
        <v>-2.8646365662253759E-2</v>
      </c>
      <c r="M44" s="44">
        <v>5.7946970620061933E-2</v>
      </c>
      <c r="N44" s="44">
        <v>0.22075044686315781</v>
      </c>
      <c r="O44" s="44">
        <v>0.16672548258861419</v>
      </c>
      <c r="P44" s="44">
        <v>3.8556892172379342E-2</v>
      </c>
      <c r="Q44" s="44">
        <v>-2.2368651568724807E-2</v>
      </c>
      <c r="R44" s="44">
        <v>-0.347040919</v>
      </c>
      <c r="S44" s="44">
        <v>5.0791216199683964E-2</v>
      </c>
      <c r="T44" s="44">
        <v>6.2207669750000028E-2</v>
      </c>
      <c r="U44" s="45">
        <v>9.5553821440117481E-3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-7.115836326383973E-2</v>
      </c>
      <c r="E45" s="44">
        <v>-0.1206881118440859</v>
      </c>
      <c r="F45" s="44">
        <v>0.10226234681911772</v>
      </c>
      <c r="G45" s="44">
        <v>0.12597129126328688</v>
      </c>
      <c r="H45" s="44">
        <v>0.41068485475094318</v>
      </c>
      <c r="I45" s="44">
        <v>-0.46799835282602076</v>
      </c>
      <c r="J45" s="44">
        <v>-0.13875165310357307</v>
      </c>
      <c r="K45" s="44">
        <v>-8.3506292695094464E-2</v>
      </c>
      <c r="L45" s="44">
        <v>-3.9646250621340307E-2</v>
      </c>
      <c r="M45" s="44">
        <v>4.5761826626219637E-2</v>
      </c>
      <c r="N45" s="44">
        <v>-3.3537700522000002E-2</v>
      </c>
      <c r="O45" s="44">
        <v>-9.9125055987370203E-4</v>
      </c>
      <c r="P45" s="44">
        <v>-7.8892702710481655E-2</v>
      </c>
      <c r="Q45" s="44">
        <v>0.12999173363673466</v>
      </c>
      <c r="R45" s="44">
        <v>-0.27863292886923074</v>
      </c>
      <c r="S45" s="44">
        <v>6.9111066015879574E-2</v>
      </c>
      <c r="T45" s="44">
        <v>0.16485248153124998</v>
      </c>
      <c r="U45" s="45">
        <v>-2.4050847473953585E-2</v>
      </c>
    </row>
    <row r="46" spans="2:23" ht="18" customHeight="1" x14ac:dyDescent="0.35">
      <c r="B46" s="33" t="s">
        <v>88</v>
      </c>
      <c r="C46" s="34" t="s">
        <v>89</v>
      </c>
      <c r="D46" s="42">
        <v>-0.22694389514560598</v>
      </c>
      <c r="E46" s="42">
        <v>-0.16703914723444724</v>
      </c>
      <c r="F46" s="42">
        <v>0.18486387472117083</v>
      </c>
      <c r="G46" s="42">
        <v>-0.19007770448449179</v>
      </c>
      <c r="H46" s="42">
        <v>-0.48368871458844132</v>
      </c>
      <c r="I46" s="42">
        <v>-6.9519429291594825E-2</v>
      </c>
      <c r="J46" s="42">
        <v>-0.2582886176828193</v>
      </c>
      <c r="K46" s="42">
        <v>-3.7235854586990857E-2</v>
      </c>
      <c r="L46" s="42">
        <v>0.19608282938916921</v>
      </c>
      <c r="M46" s="42">
        <v>-0.1832424180046659</v>
      </c>
      <c r="N46" s="42">
        <v>-0.41464091003096171</v>
      </c>
      <c r="O46" s="42">
        <v>9.0420320905726159E-2</v>
      </c>
      <c r="P46" s="42">
        <v>-0.27497501437120886</v>
      </c>
      <c r="Q46" s="42">
        <v>0.11417986130507041</v>
      </c>
      <c r="R46" s="42">
        <v>-0.81922989248895983</v>
      </c>
      <c r="S46" s="42">
        <v>-0.17117983222250144</v>
      </c>
      <c r="T46" s="42">
        <v>-0.63499491517071138</v>
      </c>
      <c r="U46" s="43">
        <v>-0.15857263181713899</v>
      </c>
    </row>
    <row r="47" spans="2:23" ht="18" customHeight="1" x14ac:dyDescent="0.35">
      <c r="B47" s="37" t="s">
        <v>90</v>
      </c>
      <c r="C47" s="38" t="s">
        <v>89</v>
      </c>
      <c r="D47" s="44">
        <v>-1.4980478977616452E-3</v>
      </c>
      <c r="E47" s="44">
        <v>8.8492348891855421E-4</v>
      </c>
      <c r="F47" s="44">
        <v>-6.3057150489582714E-3</v>
      </c>
      <c r="G47" s="44">
        <v>-6.1953664850764589E-3</v>
      </c>
      <c r="H47" s="44">
        <v>3.0135577125975921E-3</v>
      </c>
      <c r="I47" s="44">
        <v>-7.730487982906542E-4</v>
      </c>
      <c r="J47" s="44">
        <v>3.6915260292280649E-3</v>
      </c>
      <c r="K47" s="44">
        <v>6.6614847768202701E-3</v>
      </c>
      <c r="L47" s="44">
        <v>-9.6088852367759436E-4</v>
      </c>
      <c r="M47" s="44">
        <v>7.2532407744740901E-4</v>
      </c>
      <c r="N47" s="44">
        <v>-1.6945345480250396E-3</v>
      </c>
      <c r="O47" s="44">
        <v>2.3638710699818155E-3</v>
      </c>
      <c r="P47" s="44">
        <v>1.1674610044807299E-3</v>
      </c>
      <c r="Q47" s="44">
        <v>-8.5468690318011298E-3</v>
      </c>
      <c r="R47" s="44">
        <v>-1.827782965727387E-3</v>
      </c>
      <c r="S47" s="44">
        <v>2.830360846121982E-3</v>
      </c>
      <c r="T47" s="44">
        <v>1.0353138565608599E-3</v>
      </c>
      <c r="U47" s="45">
        <v>-3.3110718932971572E-5</v>
      </c>
    </row>
    <row r="48" spans="2:23" ht="18" customHeight="1" x14ac:dyDescent="0.35">
      <c r="B48" s="37" t="s">
        <v>86</v>
      </c>
      <c r="C48" s="38" t="s">
        <v>89</v>
      </c>
      <c r="D48" s="44">
        <v>-0.24302248724172759</v>
      </c>
      <c r="E48" s="44">
        <v>-7.5062483533023583E-2</v>
      </c>
      <c r="F48" s="44">
        <v>0.35998610025723377</v>
      </c>
      <c r="G48" s="44">
        <v>-0.2922931028960265</v>
      </c>
      <c r="H48" s="44">
        <v>-0.60351152831202048</v>
      </c>
      <c r="I48" s="44">
        <v>0.51446429191164955</v>
      </c>
      <c r="J48" s="44">
        <v>-0.30583997737966739</v>
      </c>
      <c r="K48" s="44">
        <v>-2.980194723906382E-2</v>
      </c>
      <c r="L48" s="44">
        <v>0.19505748332255357</v>
      </c>
      <c r="M48" s="44">
        <v>-0.20448262839006537</v>
      </c>
      <c r="N48" s="44">
        <v>-0.39793976750195958</v>
      </c>
      <c r="O48" s="44">
        <v>0.15568807609060631</v>
      </c>
      <c r="P48" s="44">
        <v>-0.2396101030063198</v>
      </c>
      <c r="Q48" s="44">
        <v>5.4453637299285651E-2</v>
      </c>
      <c r="R48" s="44">
        <v>-0.82300413141501061</v>
      </c>
      <c r="S48" s="44">
        <v>-0.15406348444208928</v>
      </c>
      <c r="T48" s="44">
        <v>-0.69452515738662313</v>
      </c>
      <c r="U48" s="45">
        <v>-0.16163511547415255</v>
      </c>
    </row>
    <row r="49" spans="2:21" ht="5.15" customHeight="1" thickBot="1" x14ac:dyDescent="0.4">
      <c r="B49" s="41"/>
      <c r="C49" s="41"/>
    </row>
    <row r="50" spans="2:21" x14ac:dyDescent="0.35">
      <c r="B50" s="74" t="s">
        <v>92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4610-AC5D-464D-8CA1-60D90F10179E}">
  <sheetPr>
    <tabColor theme="5" tint="0.39997558519241921"/>
  </sheetPr>
  <dimension ref="B2:W48"/>
  <sheetViews>
    <sheetView tabSelected="1"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O19" sqref="O19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2" t="s">
        <v>130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50">
        <v>2023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1" t="s">
        <v>79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2:21" ht="5.15" customHeight="1" x14ac:dyDescent="0.3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35">
      <c r="B8" s="33" t="s">
        <v>80</v>
      </c>
      <c r="C8" s="34" t="s">
        <v>82</v>
      </c>
      <c r="D8" s="35">
        <v>126430.1567346292</v>
      </c>
      <c r="E8" s="35">
        <v>17089.668526239162</v>
      </c>
      <c r="F8" s="35">
        <v>14112.876008052401</v>
      </c>
      <c r="G8" s="35">
        <v>15347.338071402421</v>
      </c>
      <c r="H8" s="35">
        <v>26195.266069161</v>
      </c>
      <c r="I8" s="35">
        <v>8583.4346984104031</v>
      </c>
      <c r="J8" s="35">
        <v>31841.231583164463</v>
      </c>
      <c r="K8" s="35">
        <v>29262.31406605642</v>
      </c>
      <c r="L8" s="35">
        <v>96483.028918639029</v>
      </c>
      <c r="M8" s="35">
        <v>104830.64038410471</v>
      </c>
      <c r="N8" s="35">
        <v>11644.176362925509</v>
      </c>
      <c r="O8" s="35">
        <v>23956.346656578629</v>
      </c>
      <c r="P8" s="35">
        <v>76224.230859378833</v>
      </c>
      <c r="Q8" s="35">
        <v>24146.913020604548</v>
      </c>
      <c r="R8" s="35">
        <v>7903.1921707712991</v>
      </c>
      <c r="S8" s="35">
        <v>21979.673602105533</v>
      </c>
      <c r="T8" s="35">
        <v>4420.7195702458112</v>
      </c>
      <c r="U8" s="36">
        <v>640451.20730246953</v>
      </c>
    </row>
    <row r="9" spans="2:21" ht="18" customHeight="1" x14ac:dyDescent="0.35">
      <c r="B9" s="37" t="s">
        <v>83</v>
      </c>
      <c r="C9" s="38" t="s">
        <v>82</v>
      </c>
      <c r="D9" s="39">
        <v>91332.38977827091</v>
      </c>
      <c r="E9" s="39">
        <v>13669.55358384761</v>
      </c>
      <c r="F9" s="39">
        <v>11573.88900397209</v>
      </c>
      <c r="G9" s="39">
        <v>12197.056462016561</v>
      </c>
      <c r="H9" s="39">
        <v>19963.156798110598</v>
      </c>
      <c r="I9" s="39">
        <v>6943.9459251970984</v>
      </c>
      <c r="J9" s="39">
        <v>21943.894056829442</v>
      </c>
      <c r="K9" s="39">
        <v>18325.24547451509</v>
      </c>
      <c r="L9" s="39">
        <v>77991.434033908095</v>
      </c>
      <c r="M9" s="39">
        <v>79483.891078445522</v>
      </c>
      <c r="N9" s="39">
        <v>7676.6916767371595</v>
      </c>
      <c r="O9" s="39">
        <v>17071.847597633459</v>
      </c>
      <c r="P9" s="39">
        <v>67471.549092352812</v>
      </c>
      <c r="Q9" s="39">
        <v>16101.02784548087</v>
      </c>
      <c r="R9" s="39">
        <v>6497.1411619774999</v>
      </c>
      <c r="S9" s="39">
        <v>20461.187134243159</v>
      </c>
      <c r="T9" s="39">
        <v>3794.3911702702148</v>
      </c>
      <c r="U9" s="40">
        <v>492498.29187380814</v>
      </c>
    </row>
    <row r="10" spans="2:21" ht="18" customHeight="1" x14ac:dyDescent="0.35">
      <c r="B10" s="37" t="s">
        <v>84</v>
      </c>
      <c r="C10" s="38" t="s">
        <v>82</v>
      </c>
      <c r="D10" s="39">
        <v>35097.76695635853</v>
      </c>
      <c r="E10" s="39">
        <v>3420.1149423915504</v>
      </c>
      <c r="F10" s="39">
        <v>2538.9870040803098</v>
      </c>
      <c r="G10" s="39">
        <v>3150.2816093858569</v>
      </c>
      <c r="H10" s="39">
        <v>6232.1092710503999</v>
      </c>
      <c r="I10" s="39">
        <v>1639.4887732133029</v>
      </c>
      <c r="J10" s="39">
        <v>9897.3375263350172</v>
      </c>
      <c r="K10" s="39">
        <v>10937.068591541338</v>
      </c>
      <c r="L10" s="39">
        <v>18491.594884730919</v>
      </c>
      <c r="M10" s="39">
        <v>25346.749305659192</v>
      </c>
      <c r="N10" s="39">
        <v>3967.4846861883498</v>
      </c>
      <c r="O10" s="39">
        <v>6884.4990589451672</v>
      </c>
      <c r="P10" s="39">
        <v>8752.6817670260098</v>
      </c>
      <c r="Q10" s="39">
        <v>8045.8851751236798</v>
      </c>
      <c r="R10" s="39">
        <v>1406.0510087938001</v>
      </c>
      <c r="S10" s="39">
        <v>1518.486467862371</v>
      </c>
      <c r="T10" s="39">
        <v>626.32839997559608</v>
      </c>
      <c r="U10" s="40">
        <v>147952.9154286613</v>
      </c>
    </row>
    <row r="11" spans="2:21" ht="18" customHeight="1" x14ac:dyDescent="0.35">
      <c r="B11" s="33" t="s">
        <v>80</v>
      </c>
      <c r="C11" s="34" t="s">
        <v>129</v>
      </c>
      <c r="D11" s="35">
        <v>1487.9177331249932</v>
      </c>
      <c r="E11" s="35">
        <v>1104.0319091043032</v>
      </c>
      <c r="F11" s="35">
        <v>1152.1117441851359</v>
      </c>
      <c r="G11" s="35">
        <v>3186.1225401588781</v>
      </c>
      <c r="H11" s="35">
        <v>1821.3166664140492</v>
      </c>
      <c r="I11" s="35">
        <v>1356.10377614656</v>
      </c>
      <c r="J11" s="35">
        <v>850.04457093864801</v>
      </c>
      <c r="K11" s="35">
        <v>750.68061448454262</v>
      </c>
      <c r="L11" s="35">
        <v>2011.6422775403219</v>
      </c>
      <c r="M11" s="35">
        <v>1348.6049889634198</v>
      </c>
      <c r="N11" s="35">
        <v>616.2716988847244</v>
      </c>
      <c r="O11" s="35">
        <v>1030.8630573589728</v>
      </c>
      <c r="P11" s="35">
        <v>2774.3925980109866</v>
      </c>
      <c r="Q11" s="35">
        <v>1004.9804072515375</v>
      </c>
      <c r="R11" s="35">
        <v>1636.8936949703232</v>
      </c>
      <c r="S11" s="35">
        <v>2572.7017858666536</v>
      </c>
      <c r="T11" s="35">
        <v>1008.3842278188426</v>
      </c>
      <c r="U11" s="36">
        <v>1639.7045940647183</v>
      </c>
    </row>
    <row r="12" spans="2:21" ht="18" customHeight="1" x14ac:dyDescent="0.35">
      <c r="B12" s="37" t="s">
        <v>83</v>
      </c>
      <c r="C12" s="38" t="s">
        <v>129</v>
      </c>
      <c r="D12" s="39">
        <v>1585.8573438808282</v>
      </c>
      <c r="E12" s="39">
        <v>1340.8152247878359</v>
      </c>
      <c r="F12" s="39">
        <v>1257.9731743967561</v>
      </c>
      <c r="G12" s="39">
        <v>2993.6737205281465</v>
      </c>
      <c r="H12" s="39">
        <v>1904.1654006365236</v>
      </c>
      <c r="I12" s="39">
        <v>1527.5992454572242</v>
      </c>
      <c r="J12" s="39">
        <v>1057.2128836341931</v>
      </c>
      <c r="K12" s="39">
        <v>924.04834244813219</v>
      </c>
      <c r="L12" s="39">
        <v>2263.4160056566025</v>
      </c>
      <c r="M12" s="39">
        <v>1360.4736256161084</v>
      </c>
      <c r="N12" s="39">
        <v>729.73407507347508</v>
      </c>
      <c r="O12" s="39">
        <v>1316.7785460541807</v>
      </c>
      <c r="P12" s="39">
        <v>2996.3968717103776</v>
      </c>
      <c r="Q12" s="39">
        <v>1015.0995196677869</v>
      </c>
      <c r="R12" s="39">
        <v>2038.1262229485483</v>
      </c>
      <c r="S12" s="39">
        <v>2705.9315108982751</v>
      </c>
      <c r="T12" s="39">
        <v>1085.6777844934495</v>
      </c>
      <c r="U12" s="40">
        <v>1829.6704400451335</v>
      </c>
    </row>
    <row r="13" spans="2:21" ht="18" customHeight="1" x14ac:dyDescent="0.35">
      <c r="B13" s="37" t="s">
        <v>84</v>
      </c>
      <c r="C13" s="38" t="s">
        <v>129</v>
      </c>
      <c r="D13" s="39">
        <v>1335.268343705781</v>
      </c>
      <c r="E13" s="39">
        <v>556.13806317944238</v>
      </c>
      <c r="F13" s="39">
        <v>871.55614640634531</v>
      </c>
      <c r="G13" s="39">
        <v>3553.3740930703539</v>
      </c>
      <c r="H13" s="39">
        <v>1678.1677473001218</v>
      </c>
      <c r="I13" s="39">
        <v>1025.8302858208133</v>
      </c>
      <c r="J13" s="39">
        <v>567.56666302064446</v>
      </c>
      <c r="K13" s="39">
        <v>562.98250219461136</v>
      </c>
      <c r="L13" s="39">
        <v>1527.2848035502348</v>
      </c>
      <c r="M13" s="39">
        <v>1325.2787084078257</v>
      </c>
      <c r="N13" s="39">
        <v>451.96470752479678</v>
      </c>
      <c r="O13" s="39">
        <v>687.41367372478737</v>
      </c>
      <c r="P13" s="39">
        <v>2060.3210186259507</v>
      </c>
      <c r="Q13" s="39">
        <v>989.16041268619813</v>
      </c>
      <c r="R13" s="39">
        <v>862.42099253081676</v>
      </c>
      <c r="S13" s="39">
        <v>1781.5103579786139</v>
      </c>
      <c r="T13" s="39">
        <v>692.52576226973372</v>
      </c>
      <c r="U13" s="40">
        <v>1287.2016786489307</v>
      </c>
    </row>
    <row r="14" spans="2:21" ht="18" customHeight="1" x14ac:dyDescent="0.35">
      <c r="B14" s="33" t="s">
        <v>85</v>
      </c>
      <c r="C14" s="34" t="s">
        <v>82</v>
      </c>
      <c r="D14" s="35">
        <v>70050.31686216619</v>
      </c>
      <c r="E14" s="35">
        <v>8673.0359846253596</v>
      </c>
      <c r="F14" s="35">
        <v>7095.3051113408728</v>
      </c>
      <c r="G14" s="35">
        <v>9414.2474868079953</v>
      </c>
      <c r="H14" s="35">
        <v>12863.081655702699</v>
      </c>
      <c r="I14" s="35">
        <v>4146.8000994532576</v>
      </c>
      <c r="J14" s="35">
        <v>14470.724960308789</v>
      </c>
      <c r="K14" s="35">
        <v>12266.69680127438</v>
      </c>
      <c r="L14" s="35">
        <v>64066.993689983014</v>
      </c>
      <c r="M14" s="35">
        <v>42544.756957929028</v>
      </c>
      <c r="N14" s="35">
        <v>6696.0062540120198</v>
      </c>
      <c r="O14" s="35">
        <v>13383.969595466691</v>
      </c>
      <c r="P14" s="35">
        <v>61516.259429787307</v>
      </c>
      <c r="Q14" s="35">
        <v>11560.63936636894</v>
      </c>
      <c r="R14" s="35">
        <v>5348.6124372998102</v>
      </c>
      <c r="S14" s="35">
        <v>19634.452730836558</v>
      </c>
      <c r="T14" s="35">
        <v>2443.2750869395099</v>
      </c>
      <c r="U14" s="36">
        <v>366175.17451030237</v>
      </c>
    </row>
    <row r="15" spans="2:21" ht="18" customHeight="1" x14ac:dyDescent="0.35">
      <c r="B15" s="37" t="s">
        <v>91</v>
      </c>
      <c r="C15" s="38" t="s">
        <v>82</v>
      </c>
      <c r="D15" s="39">
        <v>53438.20092047286</v>
      </c>
      <c r="E15" s="39">
        <v>7406.4581441147602</v>
      </c>
      <c r="F15" s="39">
        <v>5256.0573463630726</v>
      </c>
      <c r="G15" s="39">
        <v>6459.3063308808642</v>
      </c>
      <c r="H15" s="39">
        <v>10093.114806790398</v>
      </c>
      <c r="I15" s="39">
        <v>3258.344225470868</v>
      </c>
      <c r="J15" s="39">
        <v>11475.854665033152</v>
      </c>
      <c r="K15" s="39">
        <v>10026.75709024868</v>
      </c>
      <c r="L15" s="39">
        <v>47089.834130980264</v>
      </c>
      <c r="M15" s="39">
        <v>31289.286879316671</v>
      </c>
      <c r="N15" s="39">
        <v>4727.2340604052197</v>
      </c>
      <c r="O15" s="39">
        <v>9350.3142666871518</v>
      </c>
      <c r="P15" s="39">
        <v>51236.199171719352</v>
      </c>
      <c r="Q15" s="39">
        <v>7921.8901850499396</v>
      </c>
      <c r="R15" s="39">
        <v>4193.1194589075103</v>
      </c>
      <c r="S15" s="39">
        <v>14964.537419747521</v>
      </c>
      <c r="T15" s="39">
        <v>2153.5334968216598</v>
      </c>
      <c r="U15" s="40">
        <v>280340.04259900982</v>
      </c>
    </row>
    <row r="16" spans="2:21" ht="18" customHeight="1" x14ac:dyDescent="0.35">
      <c r="B16" s="37" t="s">
        <v>86</v>
      </c>
      <c r="C16" s="38" t="s">
        <v>82</v>
      </c>
      <c r="D16" s="39">
        <v>16612.115941693341</v>
      </c>
      <c r="E16" s="39">
        <v>1266.5778405106</v>
      </c>
      <c r="F16" s="39">
        <v>1839.2477649778</v>
      </c>
      <c r="G16" s="39">
        <v>2954.9411559271289</v>
      </c>
      <c r="H16" s="39">
        <v>2769.9668489123001</v>
      </c>
      <c r="I16" s="39">
        <v>888.45587398239059</v>
      </c>
      <c r="J16" s="39">
        <v>2994.8702952756421</v>
      </c>
      <c r="K16" s="39">
        <v>2239.9397110257123</v>
      </c>
      <c r="L16" s="39">
        <v>16977.15955900275</v>
      </c>
      <c r="M16" s="39">
        <v>11255.470078612359</v>
      </c>
      <c r="N16" s="39">
        <v>1968.7721936068001</v>
      </c>
      <c r="O16" s="39">
        <v>4033.6553287795441</v>
      </c>
      <c r="P16" s="39">
        <v>10280.060258067968</v>
      </c>
      <c r="Q16" s="39">
        <v>3638.7491813189999</v>
      </c>
      <c r="R16" s="39">
        <v>1155.4929783923001</v>
      </c>
      <c r="S16" s="39">
        <v>4669.9153110890356</v>
      </c>
      <c r="T16" s="39">
        <v>289.74159011785002</v>
      </c>
      <c r="U16" s="40">
        <v>85835.131911292527</v>
      </c>
    </row>
    <row r="17" spans="2:21" ht="18" customHeight="1" x14ac:dyDescent="0.35">
      <c r="B17" s="33" t="s">
        <v>85</v>
      </c>
      <c r="C17" s="34" t="s">
        <v>87</v>
      </c>
      <c r="D17" s="35">
        <v>157572.96333333335</v>
      </c>
      <c r="E17" s="35">
        <v>154041.18166666664</v>
      </c>
      <c r="F17" s="35">
        <v>143179.10499999998</v>
      </c>
      <c r="G17" s="35">
        <v>292720.50833333336</v>
      </c>
      <c r="H17" s="35">
        <v>157966.76250000001</v>
      </c>
      <c r="I17" s="35">
        <v>140225.26166666669</v>
      </c>
      <c r="J17" s="35">
        <v>133963.91250000001</v>
      </c>
      <c r="K17" s="35">
        <v>124510.24250000001</v>
      </c>
      <c r="L17" s="35">
        <v>195396.61000000002</v>
      </c>
      <c r="M17" s="35">
        <v>133528.14333333334</v>
      </c>
      <c r="N17" s="35">
        <v>119121.38166666665</v>
      </c>
      <c r="O17" s="35">
        <v>143207.69166666668</v>
      </c>
      <c r="P17" s="35">
        <v>302814.60916666669</v>
      </c>
      <c r="Q17" s="35">
        <v>114307.66166666667</v>
      </c>
      <c r="R17" s="35">
        <v>180828.47916666666</v>
      </c>
      <c r="S17" s="35">
        <v>197761.97166666665</v>
      </c>
      <c r="T17" s="35">
        <v>131322.65499999997</v>
      </c>
      <c r="U17" s="36">
        <v>186333.21916666665</v>
      </c>
    </row>
    <row r="18" spans="2:21" ht="18" customHeight="1" x14ac:dyDescent="0.35">
      <c r="B18" s="37" t="s">
        <v>91</v>
      </c>
      <c r="C18" s="38" t="s">
        <v>87</v>
      </c>
      <c r="D18" s="39">
        <v>127455.4525</v>
      </c>
      <c r="E18" s="39">
        <v>123479.87166666664</v>
      </c>
      <c r="F18" s="39">
        <v>120145.95333333332</v>
      </c>
      <c r="G18" s="39">
        <v>218045.66916666666</v>
      </c>
      <c r="H18" s="39">
        <v>132359.5325</v>
      </c>
      <c r="I18" s="39">
        <v>114311.80500000001</v>
      </c>
      <c r="J18" s="39">
        <v>105409.82249999999</v>
      </c>
      <c r="K18" s="39">
        <v>103729.73166666667</v>
      </c>
      <c r="L18" s="39">
        <v>164039.52750000003</v>
      </c>
      <c r="M18" s="39">
        <v>110432.53833333332</v>
      </c>
      <c r="N18" s="39">
        <v>92393.015833333324</v>
      </c>
      <c r="O18" s="39">
        <v>112813.95916666668</v>
      </c>
      <c r="P18" s="39">
        <v>221022.6875</v>
      </c>
      <c r="Q18" s="39">
        <v>92127.903333333321</v>
      </c>
      <c r="R18" s="39">
        <v>138677.43583333332</v>
      </c>
      <c r="S18" s="39">
        <v>160603.79</v>
      </c>
      <c r="T18" s="39">
        <v>110184.69416666667</v>
      </c>
      <c r="U18" s="40">
        <v>148592.00750000001</v>
      </c>
    </row>
    <row r="19" spans="2:21" ht="18" customHeight="1" x14ac:dyDescent="0.35">
      <c r="B19" s="37" t="s">
        <v>86</v>
      </c>
      <c r="C19" s="38" t="s">
        <v>87</v>
      </c>
      <c r="D19" s="39">
        <v>255905.69166666668</v>
      </c>
      <c r="E19" s="39">
        <v>325329.33583333337</v>
      </c>
      <c r="F19" s="39">
        <v>208954.97166666668</v>
      </c>
      <c r="G19" s="39">
        <v>459819.52333333343</v>
      </c>
      <c r="H19" s="39">
        <v>251297.89666666664</v>
      </c>
      <c r="I19" s="39">
        <v>238526.64666666664</v>
      </c>
      <c r="J19" s="39">
        <v>244401.68750000003</v>
      </c>
      <c r="K19" s="39">
        <v>217454.54166666672</v>
      </c>
      <c r="L19" s="39">
        <v>284407.39083333331</v>
      </c>
      <c r="M19" s="39">
        <v>198409.97083333333</v>
      </c>
      <c r="N19" s="39">
        <v>183226.40833333333</v>
      </c>
      <c r="O19" s="39">
        <v>214017.50749999998</v>
      </c>
      <c r="P19" s="39">
        <v>721784.56666666677</v>
      </c>
      <c r="Q19" s="39">
        <v>162507.59666666665</v>
      </c>
      <c r="R19" s="39">
        <v>328608.33166666672</v>
      </c>
      <c r="S19" s="39">
        <v>313759.7416666667</v>
      </c>
      <c r="T19" s="39">
        <v>301389.1225</v>
      </c>
      <c r="U19" s="40">
        <v>311032.68249999994</v>
      </c>
    </row>
    <row r="20" spans="2:21" ht="18" customHeight="1" x14ac:dyDescent="0.35">
      <c r="B20" s="33" t="s">
        <v>88</v>
      </c>
      <c r="C20" s="34" t="s">
        <v>82</v>
      </c>
      <c r="D20" s="35">
        <v>19962.376068353129</v>
      </c>
      <c r="E20" s="35">
        <v>2096.8136067853998</v>
      </c>
      <c r="F20" s="35">
        <v>1460.3421767812599</v>
      </c>
      <c r="G20" s="35">
        <v>4134.246086302307</v>
      </c>
      <c r="H20" s="35">
        <v>4338.9848044909004</v>
      </c>
      <c r="I20" s="35">
        <v>817.6152205573236</v>
      </c>
      <c r="J20" s="35">
        <v>3009.8465457887351</v>
      </c>
      <c r="K20" s="35">
        <v>2984.960383031545</v>
      </c>
      <c r="L20" s="35">
        <v>22405.568615732038</v>
      </c>
      <c r="M20" s="35">
        <v>14652.83431965733</v>
      </c>
      <c r="N20" s="35">
        <v>1296.9801709607</v>
      </c>
      <c r="O20" s="35">
        <v>4394.9749307990187</v>
      </c>
      <c r="P20" s="35">
        <v>25053.611798524482</v>
      </c>
      <c r="Q20" s="35">
        <v>2934.7804544897604</v>
      </c>
      <c r="R20" s="35">
        <v>958.87095946859995</v>
      </c>
      <c r="S20" s="35">
        <v>3558.5592721820731</v>
      </c>
      <c r="T20" s="35">
        <v>476.3794544575</v>
      </c>
      <c r="U20" s="36">
        <v>114537.74486836206</v>
      </c>
    </row>
    <row r="21" spans="2:21" ht="18" customHeight="1" x14ac:dyDescent="0.35">
      <c r="B21" s="37" t="s">
        <v>90</v>
      </c>
      <c r="C21" s="38" t="s">
        <v>82</v>
      </c>
      <c r="D21" s="39">
        <v>15285.04650667295</v>
      </c>
      <c r="E21" s="39">
        <v>1381.3661699736001</v>
      </c>
      <c r="F21" s="39">
        <v>907.50775381176004</v>
      </c>
      <c r="G21" s="39">
        <v>3138.3379547334707</v>
      </c>
      <c r="H21" s="39">
        <v>3098.5792273335001</v>
      </c>
      <c r="I21" s="39">
        <v>602.87105557047823</v>
      </c>
      <c r="J21" s="39">
        <v>1778.768152955045</v>
      </c>
      <c r="K21" s="39">
        <v>2021.8534819103841</v>
      </c>
      <c r="L21" s="39">
        <v>16705.430813357762</v>
      </c>
      <c r="M21" s="39">
        <v>10985.741436257455</v>
      </c>
      <c r="N21" s="39">
        <v>787.79561468709994</v>
      </c>
      <c r="O21" s="39">
        <v>2558.7137267421012</v>
      </c>
      <c r="P21" s="39">
        <v>18942.464262956801</v>
      </c>
      <c r="Q21" s="39">
        <v>1801.7216197583598</v>
      </c>
      <c r="R21" s="39">
        <v>632.51742981049995</v>
      </c>
      <c r="S21" s="39">
        <v>2426.1905887324747</v>
      </c>
      <c r="T21" s="39">
        <v>300.74181475299997</v>
      </c>
      <c r="U21" s="40">
        <v>83355.647610016778</v>
      </c>
    </row>
    <row r="22" spans="2:21" ht="18" customHeight="1" x14ac:dyDescent="0.35">
      <c r="B22" s="37" t="s">
        <v>86</v>
      </c>
      <c r="C22" s="38" t="s">
        <v>82</v>
      </c>
      <c r="D22" s="39">
        <v>4677.329561680187</v>
      </c>
      <c r="E22" s="39">
        <v>715.4474368118</v>
      </c>
      <c r="F22" s="39">
        <v>552.8344229695</v>
      </c>
      <c r="G22" s="39">
        <v>995.90813156883689</v>
      </c>
      <c r="H22" s="39">
        <v>1240.4055771574001</v>
      </c>
      <c r="I22" s="39">
        <v>214.74416498684539</v>
      </c>
      <c r="J22" s="39">
        <v>1231.0783928336891</v>
      </c>
      <c r="K22" s="39">
        <v>963.10690112116163</v>
      </c>
      <c r="L22" s="39">
        <v>5700.1378023742736</v>
      </c>
      <c r="M22" s="39">
        <v>3667.0928833998751</v>
      </c>
      <c r="N22" s="39">
        <v>509.18455627359998</v>
      </c>
      <c r="O22" s="39">
        <v>1836.261204056917</v>
      </c>
      <c r="P22" s="39">
        <v>6111.1475355676776</v>
      </c>
      <c r="Q22" s="39">
        <v>1133.0588347313999</v>
      </c>
      <c r="R22" s="39">
        <v>326.35352965810006</v>
      </c>
      <c r="S22" s="39">
        <v>1132.3686834495975</v>
      </c>
      <c r="T22" s="39">
        <v>175.6376397045</v>
      </c>
      <c r="U22" s="40">
        <v>31182.097258345348</v>
      </c>
    </row>
    <row r="23" spans="2:21" ht="18" customHeight="1" x14ac:dyDescent="0.35">
      <c r="B23" s="33" t="s">
        <v>88</v>
      </c>
      <c r="C23" s="34" t="s">
        <v>89</v>
      </c>
      <c r="D23" s="35">
        <v>16110.188333333334</v>
      </c>
      <c r="E23" s="35">
        <v>20252.204999999998</v>
      </c>
      <c r="F23" s="35">
        <v>18856.183333333334</v>
      </c>
      <c r="G23" s="35">
        <v>14810.903333333334</v>
      </c>
      <c r="H23" s="35">
        <v>11161.019999999999</v>
      </c>
      <c r="I23" s="35">
        <v>16407.295000000002</v>
      </c>
      <c r="J23" s="35">
        <v>23498.800833333331</v>
      </c>
      <c r="K23" s="35">
        <v>15796.309166666668</v>
      </c>
      <c r="L23" s="35">
        <v>15824.397499999999</v>
      </c>
      <c r="M23" s="35">
        <v>15626.646666666666</v>
      </c>
      <c r="N23" s="35">
        <v>24800.209166666664</v>
      </c>
      <c r="O23" s="35">
        <v>19992.808333333331</v>
      </c>
      <c r="P23" s="35">
        <v>13357.275833333333</v>
      </c>
      <c r="Q23" s="35">
        <v>21981.002500000002</v>
      </c>
      <c r="R23" s="35">
        <v>18512.754999999997</v>
      </c>
      <c r="S23" s="35">
        <v>25381.67</v>
      </c>
      <c r="T23" s="35">
        <v>25624.049166666664</v>
      </c>
      <c r="U23" s="36">
        <v>16185.012499999999</v>
      </c>
    </row>
    <row r="24" spans="2:21" ht="18" customHeight="1" x14ac:dyDescent="0.35">
      <c r="B24" s="37" t="s">
        <v>90</v>
      </c>
      <c r="C24" s="38" t="s">
        <v>89</v>
      </c>
      <c r="D24" s="39">
        <v>3014.1491666666666</v>
      </c>
      <c r="E24" s="39">
        <v>3027.8649999999998</v>
      </c>
      <c r="F24" s="39">
        <v>3018.9100000000003</v>
      </c>
      <c r="G24" s="39">
        <v>3021.0083333333332</v>
      </c>
      <c r="H24" s="39">
        <v>3028.9916666666663</v>
      </c>
      <c r="I24" s="39">
        <v>3013.6250000000005</v>
      </c>
      <c r="J24" s="39">
        <v>3029.7416666666668</v>
      </c>
      <c r="K24" s="39">
        <v>3032.2583333333332</v>
      </c>
      <c r="L24" s="39">
        <v>3015.3999999999996</v>
      </c>
      <c r="M24" s="39">
        <v>3016.8166666666662</v>
      </c>
      <c r="N24" s="39">
        <v>3022.4908333333333</v>
      </c>
      <c r="O24" s="39">
        <v>3034.3724999999999</v>
      </c>
      <c r="P24" s="39">
        <v>3020.6291666666662</v>
      </c>
      <c r="Q24" s="39">
        <v>3038.314166666667</v>
      </c>
      <c r="R24" s="39">
        <v>3015.8033333333333</v>
      </c>
      <c r="S24" s="39">
        <v>3017.2083333333335</v>
      </c>
      <c r="T24" s="39">
        <v>3015.185833333333</v>
      </c>
      <c r="U24" s="40">
        <v>3019.4908333333328</v>
      </c>
    </row>
    <row r="25" spans="2:21" ht="18" customHeight="1" x14ac:dyDescent="0.35">
      <c r="B25" s="37" t="s">
        <v>86</v>
      </c>
      <c r="C25" s="38" t="s">
        <v>89</v>
      </c>
      <c r="D25" s="39">
        <v>60377.57666666666</v>
      </c>
      <c r="E25" s="39">
        <v>54097.769166666665</v>
      </c>
      <c r="F25" s="39">
        <v>45187.794166666667</v>
      </c>
      <c r="G25" s="39">
        <v>54160.537500000006</v>
      </c>
      <c r="H25" s="39">
        <v>33740.001666666663</v>
      </c>
      <c r="I25" s="39">
        <v>54108.701666666668</v>
      </c>
      <c r="J25" s="39">
        <v>53937.639999999992</v>
      </c>
      <c r="K25" s="39">
        <v>43601.853333333333</v>
      </c>
      <c r="L25" s="39">
        <v>54786.180833333339</v>
      </c>
      <c r="M25" s="39">
        <v>54972.493333333325</v>
      </c>
      <c r="N25" s="39">
        <v>59062.91166666666</v>
      </c>
      <c r="O25" s="39">
        <v>44018.454166666663</v>
      </c>
      <c r="P25" s="39">
        <v>47208.870833333342</v>
      </c>
      <c r="Q25" s="39">
        <v>53126.012500000004</v>
      </c>
      <c r="R25" s="39">
        <v>48062.573333333334</v>
      </c>
      <c r="S25" s="39">
        <v>77096.964166666672</v>
      </c>
      <c r="T25" s="39">
        <v>63819.561666666654</v>
      </c>
      <c r="U25" s="40">
        <v>52702.935833333344</v>
      </c>
    </row>
    <row r="26" spans="2:21" ht="5.15" customHeight="1" x14ac:dyDescent="0.35"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</row>
    <row r="27" spans="2:21" ht="19.5" customHeight="1" x14ac:dyDescent="0.35">
      <c r="B27" s="71" t="s">
        <v>78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2:21" ht="5.15" customHeight="1" x14ac:dyDescent="0.3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8" customHeight="1" x14ac:dyDescent="0.35">
      <c r="B29" s="33" t="s">
        <v>80</v>
      </c>
      <c r="C29" s="34" t="s">
        <v>82</v>
      </c>
      <c r="D29" s="42">
        <v>-0.12439032394935146</v>
      </c>
      <c r="E29" s="42">
        <v>-8.9425163776685745E-2</v>
      </c>
      <c r="F29" s="42">
        <v>1.4220338343686745E-2</v>
      </c>
      <c r="G29" s="42">
        <v>-0.19861427228852691</v>
      </c>
      <c r="H29" s="42">
        <v>-0.16837785106952607</v>
      </c>
      <c r="I29" s="42">
        <v>-8.9483961131812562E-2</v>
      </c>
      <c r="J29" s="42">
        <v>-8.114069248941036E-2</v>
      </c>
      <c r="K29" s="42">
        <v>-4.5524363426954761E-2</v>
      </c>
      <c r="L29" s="42">
        <v>-0.1280183200903855</v>
      </c>
      <c r="M29" s="42">
        <v>-7.863874928277248E-2</v>
      </c>
      <c r="N29" s="42">
        <v>-8.364079932906987E-2</v>
      </c>
      <c r="O29" s="42">
        <v>-7.8424825674990206E-2</v>
      </c>
      <c r="P29" s="42">
        <v>-0.16182765903851037</v>
      </c>
      <c r="Q29" s="42">
        <v>-5.1686249828985287E-2</v>
      </c>
      <c r="R29" s="42">
        <v>-2.4538117653505442E-2</v>
      </c>
      <c r="S29" s="42">
        <v>-0.15741495046747167</v>
      </c>
      <c r="T29" s="42">
        <v>-0.14476309339411664</v>
      </c>
      <c r="U29" s="43">
        <v>-0.11215038545386435</v>
      </c>
    </row>
    <row r="30" spans="2:21" ht="18" customHeight="1" x14ac:dyDescent="0.35">
      <c r="B30" s="37" t="s">
        <v>83</v>
      </c>
      <c r="C30" s="38" t="s">
        <v>82</v>
      </c>
      <c r="D30" s="44">
        <v>-0.12797519689246384</v>
      </c>
      <c r="E30" s="44">
        <v>-7.7129787749958822E-2</v>
      </c>
      <c r="F30" s="44">
        <v>3.0989578119730021E-2</v>
      </c>
      <c r="G30" s="44">
        <v>-0.16885475556956997</v>
      </c>
      <c r="H30" s="44">
        <v>-0.16135284834016983</v>
      </c>
      <c r="I30" s="44">
        <v>-6.4788427582882391E-2</v>
      </c>
      <c r="J30" s="44">
        <v>-8.3800507000566071E-2</v>
      </c>
      <c r="K30" s="44">
        <v>3.0238354961735769E-3</v>
      </c>
      <c r="L30" s="44">
        <v>-0.11536224185127275</v>
      </c>
      <c r="M30" s="44">
        <v>-7.1037480675469E-2</v>
      </c>
      <c r="N30" s="44">
        <v>-6.3132575453117012E-2</v>
      </c>
      <c r="O30" s="44">
        <v>-6.6500022001669934E-2</v>
      </c>
      <c r="P30" s="44">
        <v>-0.14962190625067351</v>
      </c>
      <c r="Q30" s="44">
        <v>-3.5866596078989788E-2</v>
      </c>
      <c r="R30" s="44">
        <v>1.028473985033429E-2</v>
      </c>
      <c r="S30" s="44">
        <v>-0.1546710541523173</v>
      </c>
      <c r="T30" s="44">
        <v>-0.13429359564904975</v>
      </c>
      <c r="U30" s="45">
        <v>-0.10482036931730154</v>
      </c>
    </row>
    <row r="31" spans="2:21" ht="18" customHeight="1" x14ac:dyDescent="0.35">
      <c r="B31" s="37" t="s">
        <v>84</v>
      </c>
      <c r="C31" s="38" t="s">
        <v>82</v>
      </c>
      <c r="D31" s="44">
        <v>-0.11492202858760481</v>
      </c>
      <c r="E31" s="44">
        <v>-0.13546133913257064</v>
      </c>
      <c r="F31" s="44">
        <v>-5.5787651885344069E-2</v>
      </c>
      <c r="G31" s="44">
        <v>-0.29618373338117587</v>
      </c>
      <c r="H31" s="44">
        <v>-0.19010925652366473</v>
      </c>
      <c r="I31" s="44">
        <v>-0.18107453885449409</v>
      </c>
      <c r="J31" s="44">
        <v>-7.5188046502054129E-2</v>
      </c>
      <c r="K31" s="44">
        <v>-0.11712394320783515</v>
      </c>
      <c r="L31" s="44">
        <v>-0.17763964757044748</v>
      </c>
      <c r="M31" s="44">
        <v>-0.10168878275945592</v>
      </c>
      <c r="N31" s="44">
        <v>-0.12087642672538224</v>
      </c>
      <c r="O31" s="44">
        <v>-0.10672128468338304</v>
      </c>
      <c r="P31" s="44">
        <v>-0.24532835255854368</v>
      </c>
      <c r="Q31" s="44">
        <v>-8.1834397452507202E-2</v>
      </c>
      <c r="R31" s="44">
        <v>-0.15855714614374627</v>
      </c>
      <c r="S31" s="44">
        <v>-0.19272383420394945</v>
      </c>
      <c r="T31" s="44">
        <v>-0.20314452929313476</v>
      </c>
      <c r="U31" s="45">
        <v>-0.13570827046533962</v>
      </c>
    </row>
    <row r="32" spans="2:21" ht="18" customHeight="1" x14ac:dyDescent="0.35">
      <c r="B32" s="33" t="s">
        <v>80</v>
      </c>
      <c r="C32" s="34" t="s">
        <v>129</v>
      </c>
      <c r="D32" s="42">
        <v>3.2816948382921041E-2</v>
      </c>
      <c r="E32" s="42">
        <v>-3.0180343810159993E-3</v>
      </c>
      <c r="F32" s="42">
        <v>1.995548063998398E-2</v>
      </c>
      <c r="G32" s="42">
        <v>-3.7318509405219746E-3</v>
      </c>
      <c r="H32" s="42">
        <v>2.8855922058375061E-2</v>
      </c>
      <c r="I32" s="42">
        <v>4.5031407799249745E-2</v>
      </c>
      <c r="J32" s="42">
        <v>2.5495819141359011E-3</v>
      </c>
      <c r="K32" s="42">
        <v>8.3248340654343611E-2</v>
      </c>
      <c r="L32" s="42">
        <v>1.8370628456441995E-2</v>
      </c>
      <c r="M32" s="42">
        <v>4.8796343962732802E-2</v>
      </c>
      <c r="N32" s="42">
        <v>1.7382789528118225E-2</v>
      </c>
      <c r="O32" s="42">
        <v>2.5586270317370152E-2</v>
      </c>
      <c r="P32" s="42">
        <v>4.5813534308385861E-2</v>
      </c>
      <c r="Q32" s="42">
        <v>2.0280776134150358E-2</v>
      </c>
      <c r="R32" s="42">
        <v>0.13675548344850008</v>
      </c>
      <c r="S32" s="42">
        <v>2.3758575156230588E-2</v>
      </c>
      <c r="T32" s="42">
        <v>7.3473790783394666E-2</v>
      </c>
      <c r="U32" s="43">
        <v>1.5043281382495E-2</v>
      </c>
    </row>
    <row r="33" spans="2:23" ht="18" customHeight="1" x14ac:dyDescent="0.35">
      <c r="B33" s="37" t="s">
        <v>83</v>
      </c>
      <c r="C33" s="38" t="s">
        <v>129</v>
      </c>
      <c r="D33" s="44">
        <v>3.2052430753877426E-2</v>
      </c>
      <c r="E33" s="44">
        <v>5.583176414694524E-3</v>
      </c>
      <c r="F33" s="44">
        <v>2.5873761355064806E-2</v>
      </c>
      <c r="G33" s="44">
        <v>1.2316621255362703E-2</v>
      </c>
      <c r="H33" s="44">
        <v>2.8955555600176375E-2</v>
      </c>
      <c r="I33" s="44">
        <v>5.1344982921768478E-2</v>
      </c>
      <c r="J33" s="44">
        <v>-3.4513452075728424E-3</v>
      </c>
      <c r="K33" s="44">
        <v>0.14418905697916151</v>
      </c>
      <c r="L33" s="44">
        <v>1.962838023782254E-2</v>
      </c>
      <c r="M33" s="44">
        <v>5.4919428748451349E-2</v>
      </c>
      <c r="N33" s="44">
        <v>8.7248724309889614E-3</v>
      </c>
      <c r="O33" s="44">
        <v>2.8974643744870798E-2</v>
      </c>
      <c r="P33" s="44">
        <v>4.2277885595430664E-2</v>
      </c>
      <c r="Q33" s="44">
        <v>1.5028651944350546E-2</v>
      </c>
      <c r="R33" s="44">
        <v>0.12707476454255828</v>
      </c>
      <c r="S33" s="44">
        <v>1.1640024763009293E-2</v>
      </c>
      <c r="T33" s="44">
        <v>4.1068009193529376E-2</v>
      </c>
      <c r="U33" s="45">
        <v>1.9813691084075158E-2</v>
      </c>
    </row>
    <row r="34" spans="2:23" ht="18" customHeight="1" x14ac:dyDescent="0.35">
      <c r="B34" s="37" t="s">
        <v>84</v>
      </c>
      <c r="C34" s="38" t="s">
        <v>129</v>
      </c>
      <c r="D34" s="44">
        <v>3.6406331142553983E-2</v>
      </c>
      <c r="E34" s="44">
        <v>-7.9695117734146503E-2</v>
      </c>
      <c r="F34" s="44">
        <v>-3.6759836398214563E-2</v>
      </c>
      <c r="G34" s="44">
        <v>1.616184955751665E-3</v>
      </c>
      <c r="H34" s="44">
        <v>1.8917038883631498E-2</v>
      </c>
      <c r="I34" s="44">
        <v>-3.0438783500357225E-2</v>
      </c>
      <c r="J34" s="44">
        <v>-9.4646088143223173E-3</v>
      </c>
      <c r="K34" s="44">
        <v>-3.8617863262262353E-2</v>
      </c>
      <c r="L34" s="44">
        <v>-6.8709949529823788E-3</v>
      </c>
      <c r="M34" s="44">
        <v>3.6267309167872019E-2</v>
      </c>
      <c r="N34" s="44">
        <v>-3.9609013482180266E-3</v>
      </c>
      <c r="O34" s="44">
        <v>-2.1344656127063155E-2</v>
      </c>
      <c r="P34" s="44">
        <v>1.8538988854994054E-2</v>
      </c>
      <c r="Q34" s="44">
        <v>2.5070193268520446E-2</v>
      </c>
      <c r="R34" s="44">
        <v>1.7396525382936234E-2</v>
      </c>
      <c r="S34" s="44">
        <v>5.3672832600554887E-2</v>
      </c>
      <c r="T34" s="44">
        <v>0.24642880379811727</v>
      </c>
      <c r="U34" s="45">
        <v>-1.3048333365609732E-2</v>
      </c>
    </row>
    <row r="35" spans="2:23" ht="18" customHeight="1" x14ac:dyDescent="0.35">
      <c r="B35" s="33" t="s">
        <v>85</v>
      </c>
      <c r="C35" s="34" t="s">
        <v>82</v>
      </c>
      <c r="D35" s="42">
        <v>-0.21186398822958574</v>
      </c>
      <c r="E35" s="42">
        <v>-0.21482563963196089</v>
      </c>
      <c r="F35" s="42">
        <v>-0.14730139270029174</v>
      </c>
      <c r="G35" s="42">
        <v>-0.21763089114867484</v>
      </c>
      <c r="H35" s="42">
        <v>-0.16081147862064848</v>
      </c>
      <c r="I35" s="42">
        <v>-0.25309796479588298</v>
      </c>
      <c r="J35" s="42">
        <v>-0.22208768087792763</v>
      </c>
      <c r="K35" s="42">
        <v>-0.1772839167488679</v>
      </c>
      <c r="L35" s="42">
        <v>-0.23318060431623344</v>
      </c>
      <c r="M35" s="42">
        <v>-0.18198890678852087</v>
      </c>
      <c r="N35" s="42">
        <v>-0.19615771260359904</v>
      </c>
      <c r="O35" s="42">
        <v>-0.21932048556540529</v>
      </c>
      <c r="P35" s="42">
        <v>-0.22019775844198275</v>
      </c>
      <c r="Q35" s="42">
        <v>-0.23123823870402049</v>
      </c>
      <c r="R35" s="42">
        <v>-0.17357657025651885</v>
      </c>
      <c r="S35" s="42">
        <v>-0.18036097971878284</v>
      </c>
      <c r="T35" s="42">
        <v>-0.17596118484333556</v>
      </c>
      <c r="U35" s="43">
        <v>-0.20916417864705994</v>
      </c>
    </row>
    <row r="36" spans="2:23" ht="18" customHeight="1" x14ac:dyDescent="0.35">
      <c r="B36" s="37" t="s">
        <v>91</v>
      </c>
      <c r="C36" s="38" t="s">
        <v>82</v>
      </c>
      <c r="D36" s="44">
        <v>-0.21651759492606426</v>
      </c>
      <c r="E36" s="44">
        <v>-0.19695780720863487</v>
      </c>
      <c r="F36" s="44">
        <v>-0.13665286689174239</v>
      </c>
      <c r="G36" s="44">
        <v>-0.21323918016067434</v>
      </c>
      <c r="H36" s="44">
        <v>-0.15609407969979949</v>
      </c>
      <c r="I36" s="44">
        <v>-0.25489498617176587</v>
      </c>
      <c r="J36" s="44">
        <v>-0.2234500835679285</v>
      </c>
      <c r="K36" s="44">
        <v>-0.16714369214646729</v>
      </c>
      <c r="L36" s="44">
        <v>-0.24634560143752982</v>
      </c>
      <c r="M36" s="44">
        <v>-0.18287666146148884</v>
      </c>
      <c r="N36" s="44">
        <v>-0.20175041195453902</v>
      </c>
      <c r="O36" s="44">
        <v>-0.2115427720139007</v>
      </c>
      <c r="P36" s="44">
        <v>-0.23084938343712502</v>
      </c>
      <c r="Q36" s="44">
        <v>-0.21828594976811333</v>
      </c>
      <c r="R36" s="44">
        <v>-0.14981357280869623</v>
      </c>
      <c r="S36" s="44">
        <v>-0.1962328166426297</v>
      </c>
      <c r="T36" s="44">
        <v>-0.17362490528716046</v>
      </c>
      <c r="U36" s="45">
        <v>-0.21327050143962489</v>
      </c>
    </row>
    <row r="37" spans="2:23" ht="18" customHeight="1" x14ac:dyDescent="0.35">
      <c r="B37" s="37" t="s">
        <v>86</v>
      </c>
      <c r="C37" s="38" t="s">
        <v>82</v>
      </c>
      <c r="D37" s="44">
        <v>-0.19651192543200291</v>
      </c>
      <c r="E37" s="44">
        <v>-0.30522334585266042</v>
      </c>
      <c r="F37" s="44">
        <v>-0.17633328930685177</v>
      </c>
      <c r="G37" s="44">
        <v>-0.2270622139871491</v>
      </c>
      <c r="H37" s="44">
        <v>-0.17756328714005343</v>
      </c>
      <c r="I37" s="44">
        <v>-0.24643267685971959</v>
      </c>
      <c r="J37" s="44">
        <v>-0.21682262152833631</v>
      </c>
      <c r="K37" s="44">
        <v>-0.21980504666467704</v>
      </c>
      <c r="L37" s="44">
        <v>-0.19413492386183362</v>
      </c>
      <c r="M37" s="44">
        <v>-0.17951085591103955</v>
      </c>
      <c r="N37" s="44">
        <v>-0.18240357408355479</v>
      </c>
      <c r="O37" s="44">
        <v>-0.23677288007955644</v>
      </c>
      <c r="P37" s="44">
        <v>-0.16238407414096245</v>
      </c>
      <c r="Q37" s="44">
        <v>-0.25800383741455957</v>
      </c>
      <c r="R37" s="44">
        <v>-0.24967988416084408</v>
      </c>
      <c r="S37" s="44">
        <v>-0.12499244686358713</v>
      </c>
      <c r="T37" s="44">
        <v>-0.19292036178871863</v>
      </c>
      <c r="U37" s="45">
        <v>-0.19544900586488956</v>
      </c>
    </row>
    <row r="38" spans="2:23" ht="18" customHeight="1" x14ac:dyDescent="0.35">
      <c r="B38" s="33" t="s">
        <v>85</v>
      </c>
      <c r="C38" s="34" t="s">
        <v>87</v>
      </c>
      <c r="D38" s="42">
        <v>5.6469077484015973E-2</v>
      </c>
      <c r="E38" s="42">
        <v>1.6172281349915441E-3</v>
      </c>
      <c r="F38" s="42">
        <v>-1.1640545611929953E-2</v>
      </c>
      <c r="G38" s="42">
        <v>3.6345562712338353E-2</v>
      </c>
      <c r="H38" s="42">
        <v>2.5883841065881263E-2</v>
      </c>
      <c r="I38" s="42">
        <v>1.7756734191366474E-2</v>
      </c>
      <c r="J38" s="42">
        <v>-1.0389663202873156E-2</v>
      </c>
      <c r="K38" s="42">
        <v>3.3599192746573525E-2</v>
      </c>
      <c r="L38" s="42">
        <v>-1.4757986403676315E-2</v>
      </c>
      <c r="M38" s="42">
        <v>3.2759636818252336E-2</v>
      </c>
      <c r="N38" s="42">
        <v>2.2735979044343768E-2</v>
      </c>
      <c r="O38" s="42">
        <v>-9.1443046361749936E-4</v>
      </c>
      <c r="P38" s="42">
        <v>2.8618639174208038E-2</v>
      </c>
      <c r="Q38" s="42">
        <v>2.2168983641355E-2</v>
      </c>
      <c r="R38" s="42">
        <v>6.2944673655321859E-2</v>
      </c>
      <c r="S38" s="42">
        <v>-4.3472737499544167E-2</v>
      </c>
      <c r="T38" s="42">
        <v>-0.12750904799903762</v>
      </c>
      <c r="U38" s="43">
        <v>1.3280875744212883E-2</v>
      </c>
    </row>
    <row r="39" spans="2:23" ht="18" customHeight="1" x14ac:dyDescent="0.35">
      <c r="B39" s="37" t="s">
        <v>91</v>
      </c>
      <c r="C39" s="38" t="s">
        <v>87</v>
      </c>
      <c r="D39" s="44">
        <v>4.7159614273795114E-4</v>
      </c>
      <c r="E39" s="44">
        <v>-8.1667023860720889E-3</v>
      </c>
      <c r="F39" s="44">
        <v>3.7892508796305568E-2</v>
      </c>
      <c r="G39" s="44">
        <v>-6.9611859824837974E-2</v>
      </c>
      <c r="H39" s="44">
        <v>4.3263798088306604E-3</v>
      </c>
      <c r="I39" s="44">
        <v>-6.5203092345371139E-2</v>
      </c>
      <c r="J39" s="44">
        <v>-5.6430549051569412E-2</v>
      </c>
      <c r="K39" s="44">
        <v>-1.5397660902163324E-3</v>
      </c>
      <c r="L39" s="44">
        <v>-5.5531576358938128E-2</v>
      </c>
      <c r="M39" s="44">
        <v>8.7353824612110831E-3</v>
      </c>
      <c r="N39" s="44">
        <v>-2.6585931926979556E-2</v>
      </c>
      <c r="O39" s="44">
        <v>-2.7226917887954727E-2</v>
      </c>
      <c r="P39" s="44">
        <v>-2.1720716212827673E-2</v>
      </c>
      <c r="Q39" s="44">
        <v>-2.8095045001385821E-2</v>
      </c>
      <c r="R39" s="44">
        <v>-2.8869015253654928E-2</v>
      </c>
      <c r="S39" s="44">
        <v>-4.7179095222976586E-2</v>
      </c>
      <c r="T39" s="44">
        <v>-0.15016975666855736</v>
      </c>
      <c r="U39" s="45">
        <v>-3.1260785796571655E-2</v>
      </c>
    </row>
    <row r="40" spans="2:23" ht="18" customHeight="1" x14ac:dyDescent="0.35">
      <c r="B40" s="37" t="s">
        <v>86</v>
      </c>
      <c r="C40" s="38" t="s">
        <v>87</v>
      </c>
      <c r="D40" s="44">
        <v>0.15688103566924938</v>
      </c>
      <c r="E40" s="44">
        <v>5.5998374932697104E-2</v>
      </c>
      <c r="F40" s="44">
        <v>-6.8583487187924952E-2</v>
      </c>
      <c r="G40" s="44">
        <v>0.18349798301585674</v>
      </c>
      <c r="H40" s="44">
        <v>7.2284922498479176E-2</v>
      </c>
      <c r="I40" s="44">
        <v>0.20715900276272325</v>
      </c>
      <c r="J40" s="44">
        <v>7.8103984609598776E-2</v>
      </c>
      <c r="K40" s="44">
        <v>0.14268005986075183</v>
      </c>
      <c r="L40" s="44">
        <v>4.6721719216110902E-2</v>
      </c>
      <c r="M40" s="44">
        <v>7.3509213862691825E-2</v>
      </c>
      <c r="N40" s="44">
        <v>8.451078697179093E-2</v>
      </c>
      <c r="O40" s="44">
        <v>4.2026823227964805E-2</v>
      </c>
      <c r="P40" s="44">
        <v>7.3789588858466537E-2</v>
      </c>
      <c r="Q40" s="44">
        <v>0.1023809036846437</v>
      </c>
      <c r="R40" s="44">
        <v>0.28181292667564239</v>
      </c>
      <c r="S40" s="44">
        <v>-8.0718509980674757E-2</v>
      </c>
      <c r="T40" s="44">
        <v>4.5483869611893102E-2</v>
      </c>
      <c r="U40" s="45">
        <v>8.7339264182660692E-2</v>
      </c>
    </row>
    <row r="41" spans="2:23" ht="18" customHeight="1" x14ac:dyDescent="0.35">
      <c r="B41" s="33" t="s">
        <v>88</v>
      </c>
      <c r="C41" s="34" t="s">
        <v>82</v>
      </c>
      <c r="D41" s="42">
        <v>9.7980092863600987E-2</v>
      </c>
      <c r="E41" s="42">
        <v>7.694586891905475E-2</v>
      </c>
      <c r="F41" s="42">
        <v>0.12247669237606451</v>
      </c>
      <c r="G41" s="42">
        <v>3.2528992582993688E-2</v>
      </c>
      <c r="H41" s="42">
        <v>0.12847459154509755</v>
      </c>
      <c r="I41" s="42">
        <v>2.8446818311098854E-2</v>
      </c>
      <c r="J41" s="42">
        <v>7.9571931775012539E-2</v>
      </c>
      <c r="K41" s="42">
        <v>9.1393193064550182E-2</v>
      </c>
      <c r="L41" s="42">
        <v>8.6119958104224015E-2</v>
      </c>
      <c r="M41" s="42">
        <v>0.15631583961942308</v>
      </c>
      <c r="N41" s="42">
        <v>9.4498034565991595E-2</v>
      </c>
      <c r="O41" s="42">
        <v>8.7057860697259182E-2</v>
      </c>
      <c r="P41" s="42">
        <v>5.7337488859442232E-2</v>
      </c>
      <c r="Q41" s="42">
        <v>9.3842882776653092E-2</v>
      </c>
      <c r="R41" s="42">
        <v>7.4967443350448359E-2</v>
      </c>
      <c r="S41" s="42">
        <v>5.0962573001202882E-2</v>
      </c>
      <c r="T41" s="42">
        <v>0.10018349759237877</v>
      </c>
      <c r="U41" s="43">
        <v>8.8616960369932274E-2</v>
      </c>
    </row>
    <row r="42" spans="2:23" ht="18" customHeight="1" x14ac:dyDescent="0.35">
      <c r="B42" s="37" t="s">
        <v>90</v>
      </c>
      <c r="C42" s="38" t="s">
        <v>82</v>
      </c>
      <c r="D42" s="44">
        <v>8.1208637382255811E-2</v>
      </c>
      <c r="E42" s="44">
        <v>5.4477992346259718E-2</v>
      </c>
      <c r="F42" s="44">
        <v>0.11078060442075888</v>
      </c>
      <c r="G42" s="44">
        <v>-2.4354880058897743E-3</v>
      </c>
      <c r="H42" s="44">
        <v>7.5522119865845116E-2</v>
      </c>
      <c r="I42" s="44">
        <v>3.7643813374317103E-2</v>
      </c>
      <c r="J42" s="44">
        <v>-1.1795470580530543E-2</v>
      </c>
      <c r="K42" s="44">
        <v>7.2601316663333693E-2</v>
      </c>
      <c r="L42" s="44">
        <v>6.2145906240956394E-2</v>
      </c>
      <c r="M42" s="44">
        <v>0.13582934618046472</v>
      </c>
      <c r="N42" s="44">
        <v>5.602629314624652E-2</v>
      </c>
      <c r="O42" s="44">
        <v>3.0908028502055318E-2</v>
      </c>
      <c r="P42" s="44">
        <v>2.3640327638843495E-2</v>
      </c>
      <c r="Q42" s="44">
        <v>9.327768189220853E-2</v>
      </c>
      <c r="R42" s="44">
        <v>8.6799707578178564E-2</v>
      </c>
      <c r="S42" s="44">
        <v>-5.2519111387967499E-3</v>
      </c>
      <c r="T42" s="44">
        <v>3.7040740527586102E-2</v>
      </c>
      <c r="U42" s="45">
        <v>5.9843705705308059E-2</v>
      </c>
      <c r="W42" s="47"/>
    </row>
    <row r="43" spans="2:23" ht="18" customHeight="1" x14ac:dyDescent="0.35">
      <c r="B43" s="37" t="s">
        <v>86</v>
      </c>
      <c r="C43" s="38" t="s">
        <v>82</v>
      </c>
      <c r="D43" s="44">
        <v>0.15660968389717778</v>
      </c>
      <c r="E43" s="44">
        <v>0.12315139216923088</v>
      </c>
      <c r="F43" s="44">
        <v>0.14221988216838843</v>
      </c>
      <c r="G43" s="44">
        <v>0.16073208807556738</v>
      </c>
      <c r="H43" s="44">
        <v>0.28672777713423248</v>
      </c>
      <c r="I43" s="44">
        <v>3.4774064805860316E-3</v>
      </c>
      <c r="J43" s="44">
        <v>0.24603076197741824</v>
      </c>
      <c r="K43" s="44">
        <v>0.13306694249548423</v>
      </c>
      <c r="L43" s="44">
        <v>0.16305607067420391</v>
      </c>
      <c r="M43" s="44">
        <v>0.22236429446662509</v>
      </c>
      <c r="N43" s="44">
        <v>0.15987370449567195</v>
      </c>
      <c r="O43" s="44">
        <v>0.176336453591875</v>
      </c>
      <c r="P43" s="44">
        <v>0.17748507429049654</v>
      </c>
      <c r="Q43" s="44">
        <v>9.4742835489275201E-2</v>
      </c>
      <c r="R43" s="44">
        <v>5.2753321477742032E-2</v>
      </c>
      <c r="S43" s="44">
        <v>0.19574306594466462</v>
      </c>
      <c r="T43" s="44">
        <v>0.22823524268881124</v>
      </c>
      <c r="U43" s="45">
        <v>0.17380377407661762</v>
      </c>
    </row>
    <row r="44" spans="2:23" ht="18" customHeight="1" x14ac:dyDescent="0.35">
      <c r="B44" s="33" t="s">
        <v>88</v>
      </c>
      <c r="C44" s="34" t="s">
        <v>89</v>
      </c>
      <c r="D44" s="42">
        <v>-3.693173185169063E-2</v>
      </c>
      <c r="E44" s="42">
        <v>-9.4454202946191335E-2</v>
      </c>
      <c r="F44" s="42">
        <v>-9.407250072026041E-2</v>
      </c>
      <c r="G44" s="42">
        <v>1.9610529320677639E-2</v>
      </c>
      <c r="H44" s="42">
        <v>-0.26128501605173848</v>
      </c>
      <c r="I44" s="42">
        <v>8.8960061397119983E-2</v>
      </c>
      <c r="J44" s="42">
        <v>-1.6133971908499634E-3</v>
      </c>
      <c r="K44" s="42">
        <v>-0.12383683657079458</v>
      </c>
      <c r="L44" s="42">
        <v>-9.5723394540761397E-2</v>
      </c>
      <c r="M44" s="42">
        <v>-0.11034620016714247</v>
      </c>
      <c r="N44" s="42">
        <v>7.0289867008255014E-2</v>
      </c>
      <c r="O44" s="42">
        <v>-3.4784052726980486E-3</v>
      </c>
      <c r="P44" s="42">
        <v>-0.10978848666001584</v>
      </c>
      <c r="Q44" s="42">
        <v>5.2231941617673305E-2</v>
      </c>
      <c r="R44" s="42">
        <v>-0.32934332068205163</v>
      </c>
      <c r="S44" s="42">
        <v>0.19051413099202796</v>
      </c>
      <c r="T44" s="42">
        <v>7.8370947840119776E-2</v>
      </c>
      <c r="U44" s="43">
        <v>-6.8641660803122617E-2</v>
      </c>
    </row>
    <row r="45" spans="2:23" ht="18" customHeight="1" x14ac:dyDescent="0.35">
      <c r="B45" s="37" t="s">
        <v>90</v>
      </c>
      <c r="C45" s="38" t="s">
        <v>89</v>
      </c>
      <c r="D45" s="44">
        <v>-1.520226717232287E-3</v>
      </c>
      <c r="E45" s="44">
        <v>4.7415601880751446E-4</v>
      </c>
      <c r="F45" s="44">
        <v>-2.5523394793225407E-3</v>
      </c>
      <c r="G45" s="44">
        <v>-7.1723672560763951E-4</v>
      </c>
      <c r="H45" s="44">
        <v>-2.1016103194423374E-3</v>
      </c>
      <c r="I45" s="44">
        <v>-1.6632734048792619E-3</v>
      </c>
      <c r="J45" s="44">
        <v>-1.4520827788806479E-3</v>
      </c>
      <c r="K45" s="44">
        <v>-1.6270468413891459E-3</v>
      </c>
      <c r="L45" s="44">
        <v>-8.9405083443838684E-4</v>
      </c>
      <c r="M45" s="44">
        <v>-1.2726243953795624E-3</v>
      </c>
      <c r="N45" s="44">
        <v>-3.2904978698600207E-3</v>
      </c>
      <c r="O45" s="44">
        <v>4.7423823080028349E-4</v>
      </c>
      <c r="P45" s="44">
        <v>-6.6387973190096261E-4</v>
      </c>
      <c r="Q45" s="44">
        <v>-1.4351379279838872E-3</v>
      </c>
      <c r="R45" s="44">
        <v>-1.6521336006947163E-4</v>
      </c>
      <c r="S45" s="44">
        <v>-5.6340299829815699E-5</v>
      </c>
      <c r="T45" s="44">
        <v>-2.4823370580336901E-3</v>
      </c>
      <c r="U45" s="45">
        <v>-1.021203481686439E-3</v>
      </c>
    </row>
    <row r="46" spans="2:23" ht="18" customHeight="1" x14ac:dyDescent="0.35">
      <c r="B46" s="37" t="s">
        <v>86</v>
      </c>
      <c r="C46" s="38" t="s">
        <v>89</v>
      </c>
      <c r="D46" s="44">
        <v>-9.431052652888805E-2</v>
      </c>
      <c r="E46" s="44">
        <v>-0.16304372910697862</v>
      </c>
      <c r="F46" s="44">
        <v>-0.11752665284066277</v>
      </c>
      <c r="G46" s="44">
        <v>-4.1467221968706447E-2</v>
      </c>
      <c r="H46" s="44">
        <v>-0.38732789007299773</v>
      </c>
      <c r="I46" s="44">
        <v>0.11914199812454918</v>
      </c>
      <c r="J46" s="44">
        <v>-0.13877337963076941</v>
      </c>
      <c r="K46" s="44">
        <v>-0.15658398859850597</v>
      </c>
      <c r="L46" s="44">
        <v>-0.18045903775932837</v>
      </c>
      <c r="M46" s="44">
        <v>-0.17558311002326954</v>
      </c>
      <c r="N46" s="44">
        <v>3.9605533798920511E-2</v>
      </c>
      <c r="O46" s="44">
        <v>-8.5432953123555144E-2</v>
      </c>
      <c r="P46" s="44">
        <v>-0.24437965583212351</v>
      </c>
      <c r="Q46" s="44">
        <v>6.7413612011772761E-2</v>
      </c>
      <c r="R46" s="44">
        <v>-0.39096374257198663</v>
      </c>
      <c r="S46" s="44">
        <v>5.2656157341746113E-2</v>
      </c>
      <c r="T46" s="44">
        <v>-5.9047138862689197E-2</v>
      </c>
      <c r="U46" s="45">
        <v>-0.15069735157090813</v>
      </c>
    </row>
    <row r="47" spans="2:23" ht="5.15" customHeight="1" thickBot="1" x14ac:dyDescent="0.4">
      <c r="B47" s="41"/>
      <c r="C47" s="41"/>
    </row>
    <row r="48" spans="2:23" x14ac:dyDescent="0.35">
      <c r="B48" s="74" t="s">
        <v>92</v>
      </c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</row>
  </sheetData>
  <mergeCells count="7">
    <mergeCell ref="B27:U27"/>
    <mergeCell ref="B28:U28"/>
    <mergeCell ref="B48:U48"/>
    <mergeCell ref="B2:T2"/>
    <mergeCell ref="B6:U6"/>
    <mergeCell ref="B7:U7"/>
    <mergeCell ref="B26:U2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7" ma:contentTypeDescription="Crear nuevo documento." ma:contentTypeScope="" ma:versionID="bf7d64f4c18c2174e5f81ed7e3c6f327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2f56acb891928d932fcbda2b569beaf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FFB6C0C1-13C1-47E9-81A9-C27EB7A9CE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  <vt:lpstr>8_Tabla_anual_agregada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2024-02-07T11:39:40Z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